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\RedirectedFolder$\c.beernink\Documents\Kwaliteit\Kwaliteitsnorm\"/>
    </mc:Choice>
  </mc:AlternateContent>
  <bookViews>
    <workbookView xWindow="0" yWindow="0" windowWidth="12570" windowHeight="11730" firstSheet="6" activeTab="6"/>
  </bookViews>
  <sheets>
    <sheet name="Standaard WD 0,5 mm" sheetId="4" r:id="rId1"/>
    <sheet name="Standaard WD 0,75 mm" sheetId="3" r:id="rId2"/>
    <sheet name="Standaard WD 1 mm" sheetId="1" r:id="rId3"/>
    <sheet name="Standaard WD 1,25 mm" sheetId="9" r:id="rId4"/>
    <sheet name="Standaard WD 1,5 mm " sheetId="5" r:id="rId5"/>
    <sheet name="Standaard WD 1,75" sheetId="10" r:id="rId6"/>
    <sheet name="Standaard WD 2,0 mm" sheetId="6" r:id="rId7"/>
    <sheet name="Standaard WD 2,50 mm" sheetId="11" r:id="rId8"/>
    <sheet name="Standaard WD 3,00 mm" sheetId="12" r:id="rId9"/>
    <sheet name="Carbon black WD 1mm" sheetId="2" r:id="rId10"/>
    <sheet name="Carbon black WD 1,25 mm" sheetId="13" r:id="rId11"/>
    <sheet name="Carbon black WD 1,5mm" sheetId="7" r:id="rId12"/>
    <sheet name="Carbon black WD 1,75 mm" sheetId="16" r:id="rId13"/>
    <sheet name="Carbon black WD 2,0mm" sheetId="8" r:id="rId14"/>
    <sheet name="Carbon black WD 2,50 mm" sheetId="14" r:id="rId15"/>
    <sheet name="Carbon black WD 3,00 mm" sheetId="15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3" l="1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3" i="9"/>
  <c r="D4" i="9"/>
  <c r="D5" i="9"/>
  <c r="D6" i="9"/>
  <c r="D7" i="9"/>
  <c r="D8" i="9"/>
  <c r="H8" i="9" s="1"/>
  <c r="D9" i="9"/>
  <c r="D10" i="9"/>
  <c r="H10" i="9" s="1"/>
  <c r="D11" i="9"/>
  <c r="D12" i="9"/>
  <c r="D13" i="9"/>
  <c r="D14" i="9"/>
  <c r="D15" i="9"/>
  <c r="D16" i="9"/>
  <c r="H16" i="9" s="1"/>
  <c r="D17" i="9"/>
  <c r="D18" i="9"/>
  <c r="H18" i="9" s="1"/>
  <c r="D19" i="9"/>
  <c r="D20" i="9"/>
  <c r="D21" i="9"/>
  <c r="D22" i="9"/>
  <c r="D23" i="9"/>
  <c r="D24" i="9"/>
  <c r="H24" i="9" s="1"/>
  <c r="D25" i="9"/>
  <c r="D26" i="9"/>
  <c r="H26" i="9" s="1"/>
  <c r="D27" i="9"/>
  <c r="D28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4" i="9"/>
  <c r="G5" i="9"/>
  <c r="G6" i="9"/>
  <c r="G28" i="9"/>
  <c r="D4" i="13"/>
  <c r="D5" i="13"/>
  <c r="D6" i="13"/>
  <c r="D7" i="13"/>
  <c r="D8" i="13"/>
  <c r="H8" i="13" s="1"/>
  <c r="D9" i="13"/>
  <c r="H9" i="13" s="1"/>
  <c r="D10" i="13"/>
  <c r="D11" i="13"/>
  <c r="H11" i="13" s="1"/>
  <c r="D12" i="13"/>
  <c r="D13" i="13"/>
  <c r="D14" i="13"/>
  <c r="D15" i="13"/>
  <c r="D16" i="13"/>
  <c r="D17" i="13"/>
  <c r="H17" i="13" s="1"/>
  <c r="D18" i="13"/>
  <c r="D19" i="13"/>
  <c r="D20" i="13"/>
  <c r="D21" i="13"/>
  <c r="D22" i="13"/>
  <c r="D23" i="13"/>
  <c r="D24" i="13"/>
  <c r="H24" i="13" s="1"/>
  <c r="D25" i="13"/>
  <c r="H25" i="13" s="1"/>
  <c r="D26" i="13"/>
  <c r="H26" i="13" s="1"/>
  <c r="D27" i="13"/>
  <c r="D28" i="13"/>
  <c r="D3" i="13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D3" i="16"/>
  <c r="D5" i="16"/>
  <c r="D6" i="16"/>
  <c r="D7" i="16"/>
  <c r="D8" i="16"/>
  <c r="D9" i="16"/>
  <c r="D10" i="16"/>
  <c r="H10" i="16" s="1"/>
  <c r="D11" i="16"/>
  <c r="D12" i="16"/>
  <c r="H12" i="16" s="1"/>
  <c r="D13" i="16"/>
  <c r="D14" i="16"/>
  <c r="D15" i="16"/>
  <c r="D16" i="16"/>
  <c r="D17" i="16"/>
  <c r="D18" i="16"/>
  <c r="H18" i="16" s="1"/>
  <c r="D19" i="16"/>
  <c r="D20" i="16"/>
  <c r="D21" i="16"/>
  <c r="D22" i="16"/>
  <c r="D23" i="16"/>
  <c r="D24" i="16"/>
  <c r="D25" i="16"/>
  <c r="D26" i="16"/>
  <c r="D4" i="16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D3" i="15"/>
  <c r="D4" i="15"/>
  <c r="D5" i="15"/>
  <c r="H5" i="15" s="1"/>
  <c r="D6" i="15"/>
  <c r="D7" i="15"/>
  <c r="H7" i="15" s="1"/>
  <c r="D8" i="15"/>
  <c r="H8" i="15" s="1"/>
  <c r="D9" i="15"/>
  <c r="H9" i="15" s="1"/>
  <c r="D10" i="15"/>
  <c r="H10" i="15" s="1"/>
  <c r="D11" i="15"/>
  <c r="D12" i="15"/>
  <c r="D13" i="15"/>
  <c r="D14" i="15"/>
  <c r="H14" i="15" s="1"/>
  <c r="D15" i="15"/>
  <c r="H15" i="15" s="1"/>
  <c r="D16" i="15"/>
  <c r="D17" i="15"/>
  <c r="D18" i="15"/>
  <c r="H18" i="15" s="1"/>
  <c r="D19" i="15"/>
  <c r="D20" i="15"/>
  <c r="D21" i="15"/>
  <c r="H21" i="15" s="1"/>
  <c r="D22" i="15"/>
  <c r="D23" i="15"/>
  <c r="H23" i="15" s="1"/>
  <c r="D24" i="15"/>
  <c r="H24" i="15" s="1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D4" i="14"/>
  <c r="D5" i="14"/>
  <c r="H5" i="14" s="1"/>
  <c r="D6" i="14"/>
  <c r="H6" i="14" s="1"/>
  <c r="D7" i="14"/>
  <c r="D8" i="14"/>
  <c r="H8" i="14" s="1"/>
  <c r="D9" i="14"/>
  <c r="H9" i="14" s="1"/>
  <c r="D10" i="14"/>
  <c r="H10" i="14" s="1"/>
  <c r="D11" i="14"/>
  <c r="H11" i="14" s="1"/>
  <c r="D12" i="14"/>
  <c r="D13" i="14"/>
  <c r="D14" i="14"/>
  <c r="H14" i="14" s="1"/>
  <c r="D15" i="14"/>
  <c r="D16" i="14"/>
  <c r="H16" i="14" s="1"/>
  <c r="D17" i="14"/>
  <c r="H17" i="14" s="1"/>
  <c r="D18" i="14"/>
  <c r="H18" i="14" s="1"/>
  <c r="D19" i="14"/>
  <c r="H19" i="14" s="1"/>
  <c r="D20" i="14"/>
  <c r="D21" i="14"/>
  <c r="D22" i="14"/>
  <c r="H22" i="14" s="1"/>
  <c r="D23" i="14"/>
  <c r="H23" i="14" s="1"/>
  <c r="D24" i="14"/>
  <c r="H24" i="14" s="1"/>
  <c r="D25" i="14"/>
  <c r="H25" i="14" s="1"/>
  <c r="D3" i="14"/>
  <c r="H4" i="14"/>
  <c r="H12" i="14"/>
  <c r="H15" i="14"/>
  <c r="E24" i="15"/>
  <c r="C24" i="15"/>
  <c r="F24" i="15" s="1"/>
  <c r="E23" i="15"/>
  <c r="C23" i="15"/>
  <c r="F23" i="15" s="1"/>
  <c r="H22" i="15"/>
  <c r="F22" i="15"/>
  <c r="E22" i="15"/>
  <c r="C22" i="15"/>
  <c r="E21" i="15"/>
  <c r="C21" i="15"/>
  <c r="F21" i="15" s="1"/>
  <c r="E20" i="15"/>
  <c r="H20" i="15"/>
  <c r="C20" i="15"/>
  <c r="F20" i="15" s="1"/>
  <c r="H19" i="15"/>
  <c r="E19" i="15"/>
  <c r="C19" i="15"/>
  <c r="F19" i="15" s="1"/>
  <c r="F18" i="15"/>
  <c r="E18" i="15"/>
  <c r="C18" i="15"/>
  <c r="E17" i="15"/>
  <c r="H17" i="15"/>
  <c r="C17" i="15"/>
  <c r="F17" i="15" s="1"/>
  <c r="E16" i="15"/>
  <c r="H16" i="15"/>
  <c r="C16" i="15"/>
  <c r="F16" i="15" s="1"/>
  <c r="E15" i="15"/>
  <c r="C15" i="15"/>
  <c r="F15" i="15" s="1"/>
  <c r="F14" i="15"/>
  <c r="E14" i="15"/>
  <c r="C14" i="15"/>
  <c r="E13" i="15"/>
  <c r="H13" i="15"/>
  <c r="C13" i="15"/>
  <c r="F13" i="15" s="1"/>
  <c r="E12" i="15"/>
  <c r="H12" i="15"/>
  <c r="C12" i="15"/>
  <c r="F12" i="15" s="1"/>
  <c r="H11" i="15"/>
  <c r="E11" i="15"/>
  <c r="C11" i="15"/>
  <c r="F11" i="15" s="1"/>
  <c r="F10" i="15"/>
  <c r="E10" i="15"/>
  <c r="C10" i="15"/>
  <c r="E9" i="15"/>
  <c r="C9" i="15"/>
  <c r="F9" i="15" s="1"/>
  <c r="E8" i="15"/>
  <c r="C8" i="15"/>
  <c r="F8" i="15" s="1"/>
  <c r="E7" i="15"/>
  <c r="C7" i="15"/>
  <c r="F7" i="15" s="1"/>
  <c r="H6" i="15"/>
  <c r="F6" i="15"/>
  <c r="E6" i="15"/>
  <c r="C6" i="15"/>
  <c r="E5" i="15"/>
  <c r="C5" i="15"/>
  <c r="F5" i="15" s="1"/>
  <c r="E4" i="15"/>
  <c r="H4" i="15"/>
  <c r="C4" i="15"/>
  <c r="F4" i="15" s="1"/>
  <c r="H3" i="15"/>
  <c r="E3" i="15"/>
  <c r="C3" i="15"/>
  <c r="F3" i="15" s="1"/>
  <c r="E25" i="14"/>
  <c r="C25" i="14"/>
  <c r="F25" i="14" s="1"/>
  <c r="E24" i="14"/>
  <c r="C24" i="14"/>
  <c r="F24" i="14" s="1"/>
  <c r="F23" i="14"/>
  <c r="E23" i="14"/>
  <c r="C23" i="14"/>
  <c r="E22" i="14"/>
  <c r="C22" i="14"/>
  <c r="F22" i="14" s="1"/>
  <c r="E21" i="14"/>
  <c r="H21" i="14"/>
  <c r="C21" i="14"/>
  <c r="F21" i="14" s="1"/>
  <c r="H20" i="14"/>
  <c r="E20" i="14"/>
  <c r="C20" i="14"/>
  <c r="F20" i="14" s="1"/>
  <c r="F19" i="14"/>
  <c r="E19" i="14"/>
  <c r="C19" i="14"/>
  <c r="E18" i="14"/>
  <c r="C18" i="14"/>
  <c r="F18" i="14" s="1"/>
  <c r="E17" i="14"/>
  <c r="C17" i="14"/>
  <c r="F17" i="14" s="1"/>
  <c r="E16" i="14"/>
  <c r="C16" i="14"/>
  <c r="F16" i="14" s="1"/>
  <c r="F15" i="14"/>
  <c r="E15" i="14"/>
  <c r="C15" i="14"/>
  <c r="E14" i="14"/>
  <c r="C14" i="14"/>
  <c r="F14" i="14" s="1"/>
  <c r="E13" i="14"/>
  <c r="H13" i="14"/>
  <c r="C13" i="14"/>
  <c r="F13" i="14" s="1"/>
  <c r="E12" i="14"/>
  <c r="C12" i="14"/>
  <c r="F12" i="14" s="1"/>
  <c r="E11" i="14"/>
  <c r="C11" i="14"/>
  <c r="F11" i="14" s="1"/>
  <c r="E10" i="14"/>
  <c r="C10" i="14"/>
  <c r="F10" i="14" s="1"/>
  <c r="E9" i="14"/>
  <c r="C9" i="14"/>
  <c r="F9" i="14" s="1"/>
  <c r="E8" i="14"/>
  <c r="C8" i="14"/>
  <c r="F8" i="14" s="1"/>
  <c r="H7" i="14"/>
  <c r="E7" i="14"/>
  <c r="C7" i="14"/>
  <c r="F7" i="14" s="1"/>
  <c r="E6" i="14"/>
  <c r="C6" i="14"/>
  <c r="F6" i="14" s="1"/>
  <c r="E5" i="14"/>
  <c r="C5" i="14"/>
  <c r="F5" i="14" s="1"/>
  <c r="E4" i="14"/>
  <c r="C4" i="14"/>
  <c r="F4" i="14" s="1"/>
  <c r="F3" i="14"/>
  <c r="E3" i="14"/>
  <c r="H3" i="14"/>
  <c r="C3" i="14"/>
  <c r="H28" i="13"/>
  <c r="E28" i="13"/>
  <c r="C28" i="13"/>
  <c r="F28" i="13" s="1"/>
  <c r="H27" i="13"/>
  <c r="F27" i="13"/>
  <c r="E27" i="13"/>
  <c r="C27" i="13"/>
  <c r="F26" i="13"/>
  <c r="E26" i="13"/>
  <c r="C26" i="13"/>
  <c r="E25" i="13"/>
  <c r="C25" i="13"/>
  <c r="F25" i="13" s="1"/>
  <c r="F24" i="13"/>
  <c r="E24" i="13"/>
  <c r="C24" i="13"/>
  <c r="H23" i="13"/>
  <c r="E23" i="13"/>
  <c r="C23" i="13"/>
  <c r="F23" i="13" s="1"/>
  <c r="H22" i="13"/>
  <c r="E22" i="13"/>
  <c r="C22" i="13"/>
  <c r="F22" i="13" s="1"/>
  <c r="H21" i="13"/>
  <c r="E21" i="13"/>
  <c r="C21" i="13"/>
  <c r="F21" i="13" s="1"/>
  <c r="H20" i="13"/>
  <c r="E20" i="13"/>
  <c r="C20" i="13"/>
  <c r="F20" i="13" s="1"/>
  <c r="H19" i="13"/>
  <c r="F19" i="13"/>
  <c r="E19" i="13"/>
  <c r="C19" i="13"/>
  <c r="H18" i="13"/>
  <c r="F18" i="13"/>
  <c r="E18" i="13"/>
  <c r="C18" i="13"/>
  <c r="E17" i="13"/>
  <c r="C17" i="13"/>
  <c r="F17" i="13" s="1"/>
  <c r="H16" i="13"/>
  <c r="F16" i="13"/>
  <c r="E16" i="13"/>
  <c r="C16" i="13"/>
  <c r="H15" i="13"/>
  <c r="E15" i="13"/>
  <c r="C15" i="13"/>
  <c r="F15" i="13" s="1"/>
  <c r="H14" i="13"/>
  <c r="E14" i="13"/>
  <c r="C14" i="13"/>
  <c r="F14" i="13" s="1"/>
  <c r="H13" i="13"/>
  <c r="E13" i="13"/>
  <c r="C13" i="13"/>
  <c r="F13" i="13" s="1"/>
  <c r="H12" i="13"/>
  <c r="E12" i="13"/>
  <c r="C12" i="13"/>
  <c r="F12" i="13" s="1"/>
  <c r="F11" i="13"/>
  <c r="E11" i="13"/>
  <c r="C11" i="13"/>
  <c r="H10" i="13"/>
  <c r="F10" i="13"/>
  <c r="E10" i="13"/>
  <c r="C10" i="13"/>
  <c r="E9" i="13"/>
  <c r="C9" i="13"/>
  <c r="F9" i="13" s="1"/>
  <c r="F8" i="13"/>
  <c r="E8" i="13"/>
  <c r="C8" i="13"/>
  <c r="H7" i="13"/>
  <c r="E7" i="13"/>
  <c r="C7" i="13"/>
  <c r="F7" i="13" s="1"/>
  <c r="H6" i="13"/>
  <c r="E6" i="13"/>
  <c r="C6" i="13"/>
  <c r="F6" i="13" s="1"/>
  <c r="H5" i="13"/>
  <c r="E5" i="13"/>
  <c r="C5" i="13"/>
  <c r="F5" i="13" s="1"/>
  <c r="H4" i="13"/>
  <c r="E4" i="13"/>
  <c r="C4" i="13"/>
  <c r="F4" i="13" s="1"/>
  <c r="H3" i="13"/>
  <c r="E3" i="13"/>
  <c r="C3" i="13"/>
  <c r="F3" i="13" s="1"/>
  <c r="H26" i="16"/>
  <c r="F26" i="16"/>
  <c r="E26" i="16"/>
  <c r="C26" i="16"/>
  <c r="F25" i="16"/>
  <c r="E25" i="16"/>
  <c r="H25" i="16"/>
  <c r="C25" i="16"/>
  <c r="E24" i="16"/>
  <c r="H24" i="16"/>
  <c r="C24" i="16"/>
  <c r="F24" i="16" s="1"/>
  <c r="H23" i="16"/>
  <c r="F23" i="16"/>
  <c r="E23" i="16"/>
  <c r="C23" i="16"/>
  <c r="H22" i="16"/>
  <c r="F22" i="16"/>
  <c r="E22" i="16"/>
  <c r="C22" i="16"/>
  <c r="F21" i="16"/>
  <c r="E21" i="16"/>
  <c r="H21" i="16"/>
  <c r="C21" i="16"/>
  <c r="E20" i="16"/>
  <c r="H20" i="16"/>
  <c r="C20" i="16"/>
  <c r="F20" i="16" s="1"/>
  <c r="H19" i="16"/>
  <c r="F19" i="16"/>
  <c r="E19" i="16"/>
  <c r="C19" i="16"/>
  <c r="F18" i="16"/>
  <c r="E18" i="16"/>
  <c r="C18" i="16"/>
  <c r="F17" i="16"/>
  <c r="E17" i="16"/>
  <c r="H17" i="16"/>
  <c r="C17" i="16"/>
  <c r="E16" i="16"/>
  <c r="H16" i="16"/>
  <c r="C16" i="16"/>
  <c r="F16" i="16" s="1"/>
  <c r="H15" i="16"/>
  <c r="F15" i="16"/>
  <c r="E15" i="16"/>
  <c r="C15" i="16"/>
  <c r="H14" i="16"/>
  <c r="F14" i="16"/>
  <c r="E14" i="16"/>
  <c r="C14" i="16"/>
  <c r="E13" i="16"/>
  <c r="H13" i="16"/>
  <c r="C13" i="16"/>
  <c r="F13" i="16" s="1"/>
  <c r="E12" i="16"/>
  <c r="C12" i="16"/>
  <c r="F12" i="16" s="1"/>
  <c r="H11" i="16"/>
  <c r="F11" i="16"/>
  <c r="E11" i="16"/>
  <c r="C11" i="16"/>
  <c r="F10" i="16"/>
  <c r="E10" i="16"/>
  <c r="C10" i="16"/>
  <c r="E9" i="16"/>
  <c r="H9" i="16"/>
  <c r="C9" i="16"/>
  <c r="F9" i="16" s="1"/>
  <c r="E8" i="16"/>
  <c r="H8" i="16"/>
  <c r="C8" i="16"/>
  <c r="F8" i="16" s="1"/>
  <c r="H7" i="16"/>
  <c r="F7" i="16"/>
  <c r="E7" i="16"/>
  <c r="C7" i="16"/>
  <c r="H6" i="16"/>
  <c r="F6" i="16"/>
  <c r="E6" i="16"/>
  <c r="C6" i="16"/>
  <c r="E5" i="16"/>
  <c r="H5" i="16"/>
  <c r="C5" i="16"/>
  <c r="F5" i="16" s="1"/>
  <c r="H4" i="16"/>
  <c r="E4" i="16"/>
  <c r="C4" i="16"/>
  <c r="F4" i="16" s="1"/>
  <c r="H3" i="16"/>
  <c r="F3" i="16"/>
  <c r="E3" i="16"/>
  <c r="C3" i="16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D3" i="12"/>
  <c r="D4" i="12"/>
  <c r="D5" i="12"/>
  <c r="D6" i="12"/>
  <c r="D7" i="12"/>
  <c r="H7" i="12" s="1"/>
  <c r="D8" i="12"/>
  <c r="D9" i="12"/>
  <c r="H9" i="12" s="1"/>
  <c r="D10" i="12"/>
  <c r="H10" i="12" s="1"/>
  <c r="D11" i="12"/>
  <c r="D12" i="12"/>
  <c r="D13" i="12"/>
  <c r="H13" i="12" s="1"/>
  <c r="D14" i="12"/>
  <c r="H14" i="12" s="1"/>
  <c r="D15" i="12"/>
  <c r="H15" i="12" s="1"/>
  <c r="D16" i="12"/>
  <c r="D17" i="12"/>
  <c r="H17" i="12" s="1"/>
  <c r="D18" i="12"/>
  <c r="H18" i="12" s="1"/>
  <c r="D19" i="12"/>
  <c r="D20" i="12"/>
  <c r="D21" i="12"/>
  <c r="D22" i="12"/>
  <c r="H22" i="12" s="1"/>
  <c r="D23" i="12"/>
  <c r="H23" i="12" s="1"/>
  <c r="D24" i="12"/>
  <c r="H24" i="12" s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C3" i="11"/>
  <c r="F3" i="11" s="1"/>
  <c r="D3" i="11"/>
  <c r="H3" i="11" s="1"/>
  <c r="E3" i="11"/>
  <c r="D4" i="11"/>
  <c r="D5" i="11"/>
  <c r="D6" i="11"/>
  <c r="D7" i="11"/>
  <c r="H7" i="11" s="1"/>
  <c r="D8" i="11"/>
  <c r="H8" i="11" s="1"/>
  <c r="D9" i="11"/>
  <c r="D10" i="11"/>
  <c r="H10" i="11" s="1"/>
  <c r="D11" i="11"/>
  <c r="H11" i="11" s="1"/>
  <c r="D12" i="11"/>
  <c r="D13" i="11"/>
  <c r="H13" i="11" s="1"/>
  <c r="D14" i="11"/>
  <c r="H14" i="11" s="1"/>
  <c r="D15" i="11"/>
  <c r="H15" i="11" s="1"/>
  <c r="D16" i="11"/>
  <c r="H16" i="11" s="1"/>
  <c r="D17" i="11"/>
  <c r="H17" i="11" s="1"/>
  <c r="D18" i="11"/>
  <c r="H18" i="11" s="1"/>
  <c r="D19" i="11"/>
  <c r="H19" i="11" s="1"/>
  <c r="D20" i="11"/>
  <c r="D21" i="11"/>
  <c r="H21" i="11" s="1"/>
  <c r="D22" i="11"/>
  <c r="D23" i="11"/>
  <c r="H23" i="11" s="1"/>
  <c r="D24" i="11"/>
  <c r="H24" i="11" s="1"/>
  <c r="D25" i="11"/>
  <c r="H25" i="11" s="1"/>
  <c r="D3" i="6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D4" i="10"/>
  <c r="D5" i="10"/>
  <c r="D6" i="10"/>
  <c r="D7" i="10"/>
  <c r="D8" i="10"/>
  <c r="H8" i="10" s="1"/>
  <c r="D9" i="10"/>
  <c r="H9" i="10" s="1"/>
  <c r="D10" i="10"/>
  <c r="H10" i="10" s="1"/>
  <c r="D11" i="10"/>
  <c r="D12" i="10"/>
  <c r="D13" i="10"/>
  <c r="D14" i="10"/>
  <c r="D15" i="10"/>
  <c r="D16" i="10"/>
  <c r="H16" i="10" s="1"/>
  <c r="D17" i="10"/>
  <c r="D18" i="10"/>
  <c r="H18" i="10" s="1"/>
  <c r="D19" i="10"/>
  <c r="D20" i="10"/>
  <c r="D21" i="10"/>
  <c r="D22" i="10"/>
  <c r="H22" i="10" s="1"/>
  <c r="D23" i="10"/>
  <c r="D24" i="10"/>
  <c r="H24" i="10" s="1"/>
  <c r="D25" i="10"/>
  <c r="H25" i="10" s="1"/>
  <c r="D26" i="10"/>
  <c r="D27" i="10"/>
  <c r="H27" i="10" s="1"/>
  <c r="D3" i="10"/>
  <c r="H28" i="9"/>
  <c r="E28" i="9"/>
  <c r="C28" i="9"/>
  <c r="F28" i="9" s="1"/>
  <c r="H27" i="9"/>
  <c r="E27" i="9"/>
  <c r="C27" i="9"/>
  <c r="F27" i="9" s="1"/>
  <c r="E26" i="9"/>
  <c r="C26" i="9"/>
  <c r="F26" i="9" s="1"/>
  <c r="H25" i="9"/>
  <c r="E25" i="9"/>
  <c r="C25" i="9"/>
  <c r="F25" i="9" s="1"/>
  <c r="E24" i="9"/>
  <c r="C24" i="9"/>
  <c r="F24" i="9" s="1"/>
  <c r="H23" i="9"/>
  <c r="E23" i="9"/>
  <c r="C23" i="9"/>
  <c r="F23" i="9" s="1"/>
  <c r="H22" i="9"/>
  <c r="E22" i="9"/>
  <c r="C22" i="9"/>
  <c r="F22" i="9" s="1"/>
  <c r="H21" i="9"/>
  <c r="E21" i="9"/>
  <c r="C21" i="9"/>
  <c r="F21" i="9" s="1"/>
  <c r="H20" i="9"/>
  <c r="E20" i="9"/>
  <c r="C20" i="9"/>
  <c r="F20" i="9" s="1"/>
  <c r="H19" i="9"/>
  <c r="E19" i="9"/>
  <c r="C19" i="9"/>
  <c r="F19" i="9" s="1"/>
  <c r="E18" i="9"/>
  <c r="C18" i="9"/>
  <c r="F18" i="9" s="1"/>
  <c r="H17" i="9"/>
  <c r="E17" i="9"/>
  <c r="C17" i="9"/>
  <c r="F17" i="9" s="1"/>
  <c r="E16" i="9"/>
  <c r="C16" i="9"/>
  <c r="F16" i="9" s="1"/>
  <c r="H15" i="9"/>
  <c r="E15" i="9"/>
  <c r="C15" i="9"/>
  <c r="F15" i="9" s="1"/>
  <c r="H14" i="9"/>
  <c r="E14" i="9"/>
  <c r="C14" i="9"/>
  <c r="F14" i="9" s="1"/>
  <c r="H13" i="9"/>
  <c r="E13" i="9"/>
  <c r="C13" i="9"/>
  <c r="F13" i="9" s="1"/>
  <c r="H12" i="9"/>
  <c r="E12" i="9"/>
  <c r="C12" i="9"/>
  <c r="F12" i="9" s="1"/>
  <c r="H11" i="9"/>
  <c r="E11" i="9"/>
  <c r="C11" i="9"/>
  <c r="F11" i="9" s="1"/>
  <c r="E10" i="9"/>
  <c r="C10" i="9"/>
  <c r="F10" i="9" s="1"/>
  <c r="H9" i="9"/>
  <c r="E9" i="9"/>
  <c r="C9" i="9"/>
  <c r="F9" i="9" s="1"/>
  <c r="E8" i="9"/>
  <c r="C8" i="9"/>
  <c r="F8" i="9" s="1"/>
  <c r="H7" i="9"/>
  <c r="E7" i="9"/>
  <c r="C7" i="9"/>
  <c r="F7" i="9" s="1"/>
  <c r="H6" i="9"/>
  <c r="E6" i="9"/>
  <c r="C6" i="9"/>
  <c r="F6" i="9" s="1"/>
  <c r="H5" i="9"/>
  <c r="E5" i="9"/>
  <c r="C5" i="9"/>
  <c r="F5" i="9" s="1"/>
  <c r="H4" i="9"/>
  <c r="E4" i="9"/>
  <c r="C4" i="9"/>
  <c r="F4" i="9" s="1"/>
  <c r="H3" i="9"/>
  <c r="E3" i="9"/>
  <c r="C3" i="9"/>
  <c r="F3" i="9" s="1"/>
  <c r="E27" i="10"/>
  <c r="C27" i="10"/>
  <c r="F27" i="10" s="1"/>
  <c r="H26" i="10"/>
  <c r="E26" i="10"/>
  <c r="C26" i="10"/>
  <c r="F26" i="10" s="1"/>
  <c r="E25" i="10"/>
  <c r="C25" i="10"/>
  <c r="F25" i="10" s="1"/>
  <c r="E24" i="10"/>
  <c r="C24" i="10"/>
  <c r="F24" i="10" s="1"/>
  <c r="E23" i="10"/>
  <c r="H23" i="10"/>
  <c r="C23" i="10"/>
  <c r="F23" i="10" s="1"/>
  <c r="E22" i="10"/>
  <c r="C22" i="10"/>
  <c r="F22" i="10" s="1"/>
  <c r="H21" i="10"/>
  <c r="F21" i="10"/>
  <c r="E21" i="10"/>
  <c r="C21" i="10"/>
  <c r="E20" i="10"/>
  <c r="H20" i="10"/>
  <c r="C20" i="10"/>
  <c r="F20" i="10" s="1"/>
  <c r="E19" i="10"/>
  <c r="H19" i="10"/>
  <c r="C19" i="10"/>
  <c r="F19" i="10" s="1"/>
  <c r="E18" i="10"/>
  <c r="C18" i="10"/>
  <c r="F18" i="10" s="1"/>
  <c r="E17" i="10"/>
  <c r="H17" i="10"/>
  <c r="C17" i="10"/>
  <c r="F17" i="10" s="1"/>
  <c r="E16" i="10"/>
  <c r="C16" i="10"/>
  <c r="F16" i="10" s="1"/>
  <c r="E15" i="10"/>
  <c r="H15" i="10"/>
  <c r="C15" i="10"/>
  <c r="F15" i="10" s="1"/>
  <c r="H14" i="10"/>
  <c r="E14" i="10"/>
  <c r="C14" i="10"/>
  <c r="F14" i="10" s="1"/>
  <c r="F13" i="10"/>
  <c r="E13" i="10"/>
  <c r="H13" i="10"/>
  <c r="C13" i="10"/>
  <c r="E12" i="10"/>
  <c r="H12" i="10"/>
  <c r="C12" i="10"/>
  <c r="F12" i="10" s="1"/>
  <c r="E11" i="10"/>
  <c r="H11" i="10"/>
  <c r="C11" i="10"/>
  <c r="F11" i="10" s="1"/>
  <c r="E10" i="10"/>
  <c r="C10" i="10"/>
  <c r="F10" i="10" s="1"/>
  <c r="E9" i="10"/>
  <c r="C9" i="10"/>
  <c r="F9" i="10" s="1"/>
  <c r="E8" i="10"/>
  <c r="C8" i="10"/>
  <c r="F8" i="10" s="1"/>
  <c r="E7" i="10"/>
  <c r="H7" i="10"/>
  <c r="C7" i="10"/>
  <c r="F7" i="10" s="1"/>
  <c r="E6" i="10"/>
  <c r="H6" i="10"/>
  <c r="C6" i="10"/>
  <c r="F6" i="10" s="1"/>
  <c r="E5" i="10"/>
  <c r="H5" i="10"/>
  <c r="C5" i="10"/>
  <c r="F5" i="10" s="1"/>
  <c r="E4" i="10"/>
  <c r="H4" i="10"/>
  <c r="C4" i="10"/>
  <c r="F4" i="10" s="1"/>
  <c r="E3" i="10"/>
  <c r="H3" i="10"/>
  <c r="C3" i="10"/>
  <c r="F3" i="10" s="1"/>
  <c r="E24" i="12"/>
  <c r="C24" i="12"/>
  <c r="F24" i="12" s="1"/>
  <c r="E23" i="12"/>
  <c r="C23" i="12"/>
  <c r="F23" i="12" s="1"/>
  <c r="E22" i="12"/>
  <c r="C22" i="12"/>
  <c r="F22" i="12" s="1"/>
  <c r="E21" i="12"/>
  <c r="H21" i="12"/>
  <c r="C21" i="12"/>
  <c r="F21" i="12" s="1"/>
  <c r="E20" i="12"/>
  <c r="H20" i="12"/>
  <c r="C20" i="12"/>
  <c r="F20" i="12" s="1"/>
  <c r="H19" i="12"/>
  <c r="E19" i="12"/>
  <c r="C19" i="12"/>
  <c r="F19" i="12" s="1"/>
  <c r="F18" i="12"/>
  <c r="E18" i="12"/>
  <c r="C18" i="12"/>
  <c r="E17" i="12"/>
  <c r="C17" i="12"/>
  <c r="F17" i="12" s="1"/>
  <c r="E16" i="12"/>
  <c r="H16" i="12"/>
  <c r="C16" i="12"/>
  <c r="F16" i="12" s="1"/>
  <c r="E15" i="12"/>
  <c r="C15" i="12"/>
  <c r="F15" i="12" s="1"/>
  <c r="E14" i="12"/>
  <c r="C14" i="12"/>
  <c r="F14" i="12" s="1"/>
  <c r="E13" i="12"/>
  <c r="C13" i="12"/>
  <c r="F13" i="12" s="1"/>
  <c r="E12" i="12"/>
  <c r="H12" i="12"/>
  <c r="C12" i="12"/>
  <c r="F12" i="12" s="1"/>
  <c r="H11" i="12"/>
  <c r="E11" i="12"/>
  <c r="C11" i="12"/>
  <c r="F11" i="12" s="1"/>
  <c r="E10" i="12"/>
  <c r="C10" i="12"/>
  <c r="F10" i="12" s="1"/>
  <c r="E9" i="12"/>
  <c r="C9" i="12"/>
  <c r="F9" i="12" s="1"/>
  <c r="E8" i="12"/>
  <c r="H8" i="12"/>
  <c r="C8" i="12"/>
  <c r="F8" i="12" s="1"/>
  <c r="E7" i="12"/>
  <c r="C7" i="12"/>
  <c r="F7" i="12" s="1"/>
  <c r="H6" i="12"/>
  <c r="E6" i="12"/>
  <c r="C6" i="12"/>
  <c r="F6" i="12" s="1"/>
  <c r="E5" i="12"/>
  <c r="H5" i="12"/>
  <c r="C5" i="12"/>
  <c r="F5" i="12" s="1"/>
  <c r="E4" i="12"/>
  <c r="H4" i="12"/>
  <c r="C4" i="12"/>
  <c r="F4" i="12" s="1"/>
  <c r="H3" i="12"/>
  <c r="E3" i="12"/>
  <c r="C3" i="12"/>
  <c r="F3" i="12" s="1"/>
  <c r="E25" i="11"/>
  <c r="C25" i="11"/>
  <c r="F25" i="11" s="1"/>
  <c r="E24" i="11"/>
  <c r="C24" i="11"/>
  <c r="F24" i="11" s="1"/>
  <c r="E23" i="11"/>
  <c r="C23" i="11"/>
  <c r="F23" i="11" s="1"/>
  <c r="E22" i="11"/>
  <c r="H22" i="11"/>
  <c r="C22" i="11"/>
  <c r="F22" i="11" s="1"/>
  <c r="E21" i="11"/>
  <c r="C21" i="11"/>
  <c r="F21" i="11" s="1"/>
  <c r="H20" i="11"/>
  <c r="E20" i="11"/>
  <c r="C20" i="11"/>
  <c r="F20" i="11" s="1"/>
  <c r="E19" i="11"/>
  <c r="C19" i="11"/>
  <c r="F19" i="11" s="1"/>
  <c r="E18" i="11"/>
  <c r="C18" i="11"/>
  <c r="F18" i="11" s="1"/>
  <c r="E17" i="11"/>
  <c r="C17" i="11"/>
  <c r="F17" i="11" s="1"/>
  <c r="E16" i="11"/>
  <c r="C16" i="11"/>
  <c r="F16" i="11" s="1"/>
  <c r="E15" i="11"/>
  <c r="C15" i="11"/>
  <c r="F15" i="11" s="1"/>
  <c r="E14" i="11"/>
  <c r="C14" i="11"/>
  <c r="F14" i="11" s="1"/>
  <c r="E13" i="11"/>
  <c r="C13" i="11"/>
  <c r="F13" i="11" s="1"/>
  <c r="H12" i="11"/>
  <c r="E12" i="11"/>
  <c r="C12" i="11"/>
  <c r="F12" i="11" s="1"/>
  <c r="E11" i="11"/>
  <c r="C11" i="11"/>
  <c r="F11" i="11" s="1"/>
  <c r="E10" i="11"/>
  <c r="C10" i="11"/>
  <c r="F10" i="11" s="1"/>
  <c r="H9" i="11"/>
  <c r="E9" i="11"/>
  <c r="C9" i="11"/>
  <c r="F9" i="11" s="1"/>
  <c r="E8" i="11"/>
  <c r="C8" i="11"/>
  <c r="F8" i="11" s="1"/>
  <c r="E7" i="11"/>
  <c r="C7" i="11"/>
  <c r="F7" i="11" s="1"/>
  <c r="E6" i="11"/>
  <c r="H6" i="11"/>
  <c r="C6" i="11"/>
  <c r="F6" i="11" s="1"/>
  <c r="H5" i="11"/>
  <c r="E5" i="11"/>
  <c r="C5" i="11"/>
  <c r="F5" i="11" s="1"/>
  <c r="H4" i="11"/>
  <c r="E4" i="11"/>
  <c r="C4" i="11"/>
  <c r="F4" i="11" s="1"/>
  <c r="G6" i="2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5" i="8"/>
  <c r="G5" i="6"/>
  <c r="G4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4" i="4"/>
  <c r="G5" i="4"/>
  <c r="G6" i="4"/>
  <c r="G7" i="4"/>
  <c r="G8" i="4"/>
  <c r="G9" i="4"/>
  <c r="G10" i="4"/>
  <c r="G11" i="4"/>
  <c r="G12" i="4"/>
  <c r="G13" i="4"/>
  <c r="G14" i="4"/>
  <c r="G15" i="4"/>
  <c r="G3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D5" i="8" l="1"/>
  <c r="D6" i="8"/>
  <c r="D7" i="8"/>
  <c r="H7" i="8" s="1"/>
  <c r="D8" i="8"/>
  <c r="H8" i="8" s="1"/>
  <c r="D9" i="8"/>
  <c r="H9" i="8" s="1"/>
  <c r="D10" i="8"/>
  <c r="H10" i="8" s="1"/>
  <c r="D11" i="8"/>
  <c r="H11" i="8" s="1"/>
  <c r="D12" i="8"/>
  <c r="H12" i="8" s="1"/>
  <c r="D13" i="8"/>
  <c r="D14" i="8"/>
  <c r="D15" i="8"/>
  <c r="H15" i="8" s="1"/>
  <c r="D16" i="8"/>
  <c r="H16" i="8" s="1"/>
  <c r="D17" i="8"/>
  <c r="H17" i="8" s="1"/>
  <c r="D18" i="8"/>
  <c r="H18" i="8" s="1"/>
  <c r="D19" i="8"/>
  <c r="H19" i="8" s="1"/>
  <c r="D20" i="8"/>
  <c r="H20" i="8" s="1"/>
  <c r="D21" i="8"/>
  <c r="D22" i="8"/>
  <c r="D23" i="8"/>
  <c r="H23" i="8" s="1"/>
  <c r="D24" i="8"/>
  <c r="H24" i="8" s="1"/>
  <c r="D25" i="8"/>
  <c r="H25" i="8" s="1"/>
  <c r="D26" i="8"/>
  <c r="H26" i="8" s="1"/>
  <c r="D4" i="8"/>
  <c r="H3" i="8"/>
  <c r="H21" i="8"/>
  <c r="D3" i="8"/>
  <c r="E26" i="8"/>
  <c r="C26" i="8"/>
  <c r="F26" i="8" s="1"/>
  <c r="E25" i="8"/>
  <c r="C25" i="8"/>
  <c r="F25" i="8" s="1"/>
  <c r="E24" i="8"/>
  <c r="C24" i="8"/>
  <c r="F24" i="8" s="1"/>
  <c r="E23" i="8"/>
  <c r="C23" i="8"/>
  <c r="F23" i="8" s="1"/>
  <c r="H22" i="8"/>
  <c r="E22" i="8"/>
  <c r="C22" i="8"/>
  <c r="F22" i="8" s="1"/>
  <c r="E21" i="8"/>
  <c r="C21" i="8"/>
  <c r="F21" i="8" s="1"/>
  <c r="E20" i="8"/>
  <c r="C20" i="8"/>
  <c r="F20" i="8" s="1"/>
  <c r="E19" i="8"/>
  <c r="C19" i="8"/>
  <c r="F19" i="8" s="1"/>
  <c r="E18" i="8"/>
  <c r="C18" i="8"/>
  <c r="F18" i="8" s="1"/>
  <c r="F17" i="8"/>
  <c r="E17" i="8"/>
  <c r="C17" i="8"/>
  <c r="E16" i="8"/>
  <c r="C16" i="8"/>
  <c r="F16" i="8" s="1"/>
  <c r="E15" i="8"/>
  <c r="C15" i="8"/>
  <c r="F15" i="8" s="1"/>
  <c r="H14" i="8"/>
  <c r="E14" i="8"/>
  <c r="C14" i="8"/>
  <c r="F14" i="8" s="1"/>
  <c r="H13" i="8"/>
  <c r="E13" i="8"/>
  <c r="C13" i="8"/>
  <c r="F13" i="8" s="1"/>
  <c r="E12" i="8"/>
  <c r="C12" i="8"/>
  <c r="F12" i="8" s="1"/>
  <c r="E11" i="8"/>
  <c r="C11" i="8"/>
  <c r="F11" i="8" s="1"/>
  <c r="E10" i="8"/>
  <c r="C10" i="8"/>
  <c r="F10" i="8" s="1"/>
  <c r="E9" i="8"/>
  <c r="C9" i="8"/>
  <c r="F9" i="8" s="1"/>
  <c r="E8" i="8"/>
  <c r="C8" i="8"/>
  <c r="F8" i="8" s="1"/>
  <c r="E7" i="8"/>
  <c r="C7" i="8"/>
  <c r="F7" i="8" s="1"/>
  <c r="H6" i="8"/>
  <c r="E6" i="8"/>
  <c r="C6" i="8"/>
  <c r="F6" i="8" s="1"/>
  <c r="H5" i="8"/>
  <c r="E5" i="8"/>
  <c r="C5" i="8"/>
  <c r="F5" i="8" s="1"/>
  <c r="H4" i="8"/>
  <c r="E4" i="8"/>
  <c r="C4" i="8"/>
  <c r="F4" i="8" s="1"/>
  <c r="E3" i="8"/>
  <c r="C3" i="8"/>
  <c r="F3" i="8" s="1"/>
  <c r="H28" i="7"/>
  <c r="E28" i="7"/>
  <c r="C28" i="7"/>
  <c r="F28" i="7" s="1"/>
  <c r="H27" i="7"/>
  <c r="E27" i="7"/>
  <c r="C27" i="7"/>
  <c r="F27" i="7" s="1"/>
  <c r="H26" i="7"/>
  <c r="E26" i="7"/>
  <c r="C26" i="7"/>
  <c r="F26" i="7" s="1"/>
  <c r="H25" i="7"/>
  <c r="E25" i="7"/>
  <c r="C25" i="7"/>
  <c r="F25" i="7" s="1"/>
  <c r="H24" i="7"/>
  <c r="E24" i="7"/>
  <c r="C24" i="7"/>
  <c r="F24" i="7" s="1"/>
  <c r="H23" i="7"/>
  <c r="E23" i="7"/>
  <c r="C23" i="7"/>
  <c r="F23" i="7" s="1"/>
  <c r="H22" i="7"/>
  <c r="E22" i="7"/>
  <c r="C22" i="7"/>
  <c r="F22" i="7" s="1"/>
  <c r="H21" i="7"/>
  <c r="E21" i="7"/>
  <c r="C21" i="7"/>
  <c r="F21" i="7" s="1"/>
  <c r="H20" i="7"/>
  <c r="E20" i="7"/>
  <c r="C20" i="7"/>
  <c r="F20" i="7" s="1"/>
  <c r="H19" i="7"/>
  <c r="E19" i="7"/>
  <c r="C19" i="7"/>
  <c r="F19" i="7" s="1"/>
  <c r="H18" i="7"/>
  <c r="E18" i="7"/>
  <c r="C18" i="7"/>
  <c r="F18" i="7" s="1"/>
  <c r="H17" i="7"/>
  <c r="E17" i="7"/>
  <c r="C17" i="7"/>
  <c r="F17" i="7" s="1"/>
  <c r="H16" i="7"/>
  <c r="F16" i="7"/>
  <c r="E16" i="7"/>
  <c r="C16" i="7"/>
  <c r="H15" i="7"/>
  <c r="E15" i="7"/>
  <c r="C15" i="7"/>
  <c r="F15" i="7" s="1"/>
  <c r="H14" i="7"/>
  <c r="E14" i="7"/>
  <c r="C14" i="7"/>
  <c r="F14" i="7" s="1"/>
  <c r="H13" i="7"/>
  <c r="E13" i="7"/>
  <c r="C13" i="7"/>
  <c r="F13" i="7" s="1"/>
  <c r="H12" i="7"/>
  <c r="E12" i="7"/>
  <c r="C12" i="7"/>
  <c r="F12" i="7" s="1"/>
  <c r="H11" i="7"/>
  <c r="E11" i="7"/>
  <c r="C11" i="7"/>
  <c r="F11" i="7" s="1"/>
  <c r="H10" i="7"/>
  <c r="E10" i="7"/>
  <c r="C10" i="7"/>
  <c r="F10" i="7" s="1"/>
  <c r="H9" i="7"/>
  <c r="E9" i="7"/>
  <c r="C9" i="7"/>
  <c r="F9" i="7" s="1"/>
  <c r="H8" i="7"/>
  <c r="E8" i="7"/>
  <c r="C8" i="7"/>
  <c r="F8" i="7" s="1"/>
  <c r="H7" i="7"/>
  <c r="E7" i="7"/>
  <c r="C7" i="7"/>
  <c r="F7" i="7" s="1"/>
  <c r="H6" i="7"/>
  <c r="E6" i="7"/>
  <c r="C6" i="7"/>
  <c r="F6" i="7" s="1"/>
  <c r="H5" i="7"/>
  <c r="E5" i="7"/>
  <c r="C5" i="7"/>
  <c r="F5" i="7" s="1"/>
  <c r="H4" i="7"/>
  <c r="E4" i="7"/>
  <c r="C4" i="7"/>
  <c r="F4" i="7" s="1"/>
  <c r="H3" i="7"/>
  <c r="E3" i="7"/>
  <c r="C3" i="7"/>
  <c r="F3" i="7" s="1"/>
  <c r="D4" i="4" l="1"/>
  <c r="D5" i="4"/>
  <c r="D6" i="4"/>
  <c r="D7" i="4"/>
  <c r="H7" i="4" s="1"/>
  <c r="D8" i="4"/>
  <c r="H8" i="4" s="1"/>
  <c r="D9" i="4"/>
  <c r="H9" i="4" s="1"/>
  <c r="D10" i="4"/>
  <c r="H10" i="4" s="1"/>
  <c r="D11" i="4"/>
  <c r="D12" i="4"/>
  <c r="D13" i="4"/>
  <c r="D14" i="4"/>
  <c r="D15" i="4"/>
  <c r="H4" i="4"/>
  <c r="H5" i="4"/>
  <c r="H6" i="4"/>
  <c r="H11" i="4"/>
  <c r="H12" i="4"/>
  <c r="H13" i="4"/>
  <c r="H14" i="4"/>
  <c r="H15" i="4"/>
  <c r="D3" i="4"/>
  <c r="D4" i="6"/>
  <c r="H4" i="6" s="1"/>
  <c r="D5" i="6"/>
  <c r="D6" i="6"/>
  <c r="H6" i="6" s="1"/>
  <c r="D7" i="6"/>
  <c r="D8" i="6"/>
  <c r="H8" i="6" s="1"/>
  <c r="D9" i="6"/>
  <c r="D10" i="6"/>
  <c r="H10" i="6" s="1"/>
  <c r="D11" i="6"/>
  <c r="H11" i="6" s="1"/>
  <c r="D12" i="6"/>
  <c r="H12" i="6" s="1"/>
  <c r="D13" i="6"/>
  <c r="H13" i="6" s="1"/>
  <c r="D14" i="6"/>
  <c r="H14" i="6" s="1"/>
  <c r="D15" i="6"/>
  <c r="D16" i="6"/>
  <c r="H16" i="6" s="1"/>
  <c r="D17" i="6"/>
  <c r="D18" i="6"/>
  <c r="H18" i="6" s="1"/>
  <c r="D19" i="6"/>
  <c r="H19" i="6" s="1"/>
  <c r="D20" i="6"/>
  <c r="H20" i="6" s="1"/>
  <c r="D21" i="6"/>
  <c r="H21" i="6" s="1"/>
  <c r="D22" i="6"/>
  <c r="D23" i="6"/>
  <c r="H23" i="6" s="1"/>
  <c r="D24" i="6"/>
  <c r="D25" i="6"/>
  <c r="H25" i="6" s="1"/>
  <c r="D26" i="6"/>
  <c r="H26" i="6" s="1"/>
  <c r="E26" i="6"/>
  <c r="C26" i="6"/>
  <c r="F26" i="6" s="1"/>
  <c r="E25" i="6"/>
  <c r="C25" i="6"/>
  <c r="F25" i="6" s="1"/>
  <c r="H24" i="6"/>
  <c r="E24" i="6"/>
  <c r="C24" i="6"/>
  <c r="F24" i="6" s="1"/>
  <c r="E23" i="6"/>
  <c r="C23" i="6"/>
  <c r="F23" i="6" s="1"/>
  <c r="E22" i="6"/>
  <c r="H22" i="6"/>
  <c r="C22" i="6"/>
  <c r="F22" i="6" s="1"/>
  <c r="E21" i="6"/>
  <c r="C21" i="6"/>
  <c r="F21" i="6" s="1"/>
  <c r="F20" i="6"/>
  <c r="E20" i="6"/>
  <c r="C20" i="6"/>
  <c r="E19" i="6"/>
  <c r="C19" i="6"/>
  <c r="F19" i="6" s="1"/>
  <c r="E18" i="6"/>
  <c r="C18" i="6"/>
  <c r="F18" i="6" s="1"/>
  <c r="E17" i="6"/>
  <c r="H17" i="6"/>
  <c r="C17" i="6"/>
  <c r="F17" i="6" s="1"/>
  <c r="E16" i="6"/>
  <c r="C16" i="6"/>
  <c r="F16" i="6" s="1"/>
  <c r="E15" i="6"/>
  <c r="H15" i="6"/>
  <c r="C15" i="6"/>
  <c r="F15" i="6" s="1"/>
  <c r="E14" i="6"/>
  <c r="C14" i="6"/>
  <c r="F14" i="6" s="1"/>
  <c r="E13" i="6"/>
  <c r="C13" i="6"/>
  <c r="F13" i="6" s="1"/>
  <c r="E12" i="6"/>
  <c r="C12" i="6"/>
  <c r="F12" i="6" s="1"/>
  <c r="E11" i="6"/>
  <c r="C11" i="6"/>
  <c r="F11" i="6" s="1"/>
  <c r="E10" i="6"/>
  <c r="C10" i="6"/>
  <c r="F10" i="6" s="1"/>
  <c r="H9" i="6"/>
  <c r="E9" i="6"/>
  <c r="C9" i="6"/>
  <c r="F9" i="6" s="1"/>
  <c r="E8" i="6"/>
  <c r="C8" i="6"/>
  <c r="F8" i="6" s="1"/>
  <c r="E7" i="6"/>
  <c r="H7" i="6"/>
  <c r="C7" i="6"/>
  <c r="F7" i="6" s="1"/>
  <c r="E6" i="6"/>
  <c r="C6" i="6"/>
  <c r="F6" i="6" s="1"/>
  <c r="H5" i="6"/>
  <c r="E5" i="6"/>
  <c r="C5" i="6"/>
  <c r="F5" i="6" s="1"/>
  <c r="E4" i="6"/>
  <c r="C4" i="6"/>
  <c r="F4" i="6" s="1"/>
  <c r="E3" i="6"/>
  <c r="H3" i="6"/>
  <c r="C3" i="6"/>
  <c r="F3" i="6" s="1"/>
  <c r="D4" i="5"/>
  <c r="D5" i="5"/>
  <c r="D6" i="5"/>
  <c r="D7" i="5"/>
  <c r="D8" i="5"/>
  <c r="H8" i="5" s="1"/>
  <c r="D9" i="5"/>
  <c r="D10" i="5"/>
  <c r="H10" i="5" s="1"/>
  <c r="D11" i="5"/>
  <c r="D12" i="5"/>
  <c r="D13" i="5"/>
  <c r="D14" i="5"/>
  <c r="D15" i="5"/>
  <c r="D16" i="5"/>
  <c r="H16" i="5" s="1"/>
  <c r="D17" i="5"/>
  <c r="D18" i="5"/>
  <c r="H18" i="5" s="1"/>
  <c r="D19" i="5"/>
  <c r="D20" i="5"/>
  <c r="D21" i="5"/>
  <c r="H21" i="5" s="1"/>
  <c r="D22" i="5"/>
  <c r="D23" i="5"/>
  <c r="H23" i="5" s="1"/>
  <c r="D24" i="5"/>
  <c r="H24" i="5" s="1"/>
  <c r="D25" i="5"/>
  <c r="H25" i="5" s="1"/>
  <c r="D26" i="5"/>
  <c r="H26" i="5" s="1"/>
  <c r="D27" i="5"/>
  <c r="D28" i="5"/>
  <c r="D3" i="5"/>
  <c r="H28" i="5"/>
  <c r="E28" i="5"/>
  <c r="C28" i="5"/>
  <c r="F28" i="5" s="1"/>
  <c r="H27" i="5"/>
  <c r="E27" i="5"/>
  <c r="C27" i="5"/>
  <c r="F27" i="5" s="1"/>
  <c r="E26" i="5"/>
  <c r="C26" i="5"/>
  <c r="F26" i="5" s="1"/>
  <c r="E25" i="5"/>
  <c r="C25" i="5"/>
  <c r="F25" i="5" s="1"/>
  <c r="F24" i="5"/>
  <c r="E24" i="5"/>
  <c r="C24" i="5"/>
  <c r="E23" i="5"/>
  <c r="C23" i="5"/>
  <c r="F23" i="5" s="1"/>
  <c r="H22" i="5"/>
  <c r="E22" i="5"/>
  <c r="C22" i="5"/>
  <c r="F22" i="5" s="1"/>
  <c r="E21" i="5"/>
  <c r="C21" i="5"/>
  <c r="F21" i="5" s="1"/>
  <c r="H20" i="5"/>
  <c r="E20" i="5"/>
  <c r="C20" i="5"/>
  <c r="F20" i="5" s="1"/>
  <c r="H19" i="5"/>
  <c r="F19" i="5"/>
  <c r="E19" i="5"/>
  <c r="C19" i="5"/>
  <c r="E18" i="5"/>
  <c r="C18" i="5"/>
  <c r="F18" i="5" s="1"/>
  <c r="H17" i="5"/>
  <c r="E17" i="5"/>
  <c r="C17" i="5"/>
  <c r="F17" i="5" s="1"/>
  <c r="E16" i="5"/>
  <c r="C16" i="5"/>
  <c r="F16" i="5" s="1"/>
  <c r="H15" i="5"/>
  <c r="E15" i="5"/>
  <c r="C15" i="5"/>
  <c r="F15" i="5" s="1"/>
  <c r="H14" i="5"/>
  <c r="E14" i="5"/>
  <c r="C14" i="5"/>
  <c r="F14" i="5" s="1"/>
  <c r="H13" i="5"/>
  <c r="E13" i="5"/>
  <c r="C13" i="5"/>
  <c r="F13" i="5" s="1"/>
  <c r="H12" i="5"/>
  <c r="E12" i="5"/>
  <c r="C12" i="5"/>
  <c r="F12" i="5" s="1"/>
  <c r="H11" i="5"/>
  <c r="E11" i="5"/>
  <c r="C11" i="5"/>
  <c r="F11" i="5" s="1"/>
  <c r="E10" i="5"/>
  <c r="C10" i="5"/>
  <c r="F10" i="5" s="1"/>
  <c r="H9" i="5"/>
  <c r="E9" i="5"/>
  <c r="C9" i="5"/>
  <c r="F9" i="5" s="1"/>
  <c r="E8" i="5"/>
  <c r="C8" i="5"/>
  <c r="F8" i="5" s="1"/>
  <c r="H7" i="5"/>
  <c r="E7" i="5"/>
  <c r="C7" i="5"/>
  <c r="F7" i="5" s="1"/>
  <c r="H6" i="5"/>
  <c r="E6" i="5"/>
  <c r="C6" i="5"/>
  <c r="F6" i="5" s="1"/>
  <c r="H5" i="5"/>
  <c r="E5" i="5"/>
  <c r="C5" i="5"/>
  <c r="F5" i="5" s="1"/>
  <c r="H4" i="5"/>
  <c r="E4" i="5"/>
  <c r="C4" i="5"/>
  <c r="F4" i="5" s="1"/>
  <c r="H3" i="5"/>
  <c r="E3" i="5"/>
  <c r="C3" i="5"/>
  <c r="F3" i="5" s="1"/>
  <c r="E15" i="4"/>
  <c r="C15" i="4"/>
  <c r="F15" i="4" s="1"/>
  <c r="E14" i="4"/>
  <c r="C14" i="4"/>
  <c r="F14" i="4" s="1"/>
  <c r="E13" i="4"/>
  <c r="C13" i="4"/>
  <c r="F13" i="4" s="1"/>
  <c r="E12" i="4"/>
  <c r="C12" i="4"/>
  <c r="F12" i="4" s="1"/>
  <c r="E11" i="4"/>
  <c r="C11" i="4"/>
  <c r="F11" i="4" s="1"/>
  <c r="E10" i="4"/>
  <c r="C10" i="4"/>
  <c r="F10" i="4" s="1"/>
  <c r="E9" i="4"/>
  <c r="C9" i="4"/>
  <c r="F9" i="4" s="1"/>
  <c r="E8" i="4"/>
  <c r="C8" i="4"/>
  <c r="F8" i="4" s="1"/>
  <c r="E7" i="4"/>
  <c r="C7" i="4"/>
  <c r="F7" i="4" s="1"/>
  <c r="E6" i="4"/>
  <c r="C6" i="4"/>
  <c r="F6" i="4" s="1"/>
  <c r="E5" i="4"/>
  <c r="C5" i="4"/>
  <c r="F5" i="4" s="1"/>
  <c r="E4" i="4"/>
  <c r="C4" i="4"/>
  <c r="F4" i="4" s="1"/>
  <c r="H3" i="4"/>
  <c r="E3" i="4"/>
  <c r="C3" i="4"/>
  <c r="F3" i="4" s="1"/>
  <c r="D4" i="3"/>
  <c r="D5" i="3"/>
  <c r="H5" i="3" s="1"/>
  <c r="D6" i="3"/>
  <c r="H6" i="3" s="1"/>
  <c r="D7" i="3"/>
  <c r="D8" i="3"/>
  <c r="H8" i="3" s="1"/>
  <c r="D9" i="3"/>
  <c r="H9" i="3" s="1"/>
  <c r="D10" i="3"/>
  <c r="H10" i="3" s="1"/>
  <c r="D11" i="3"/>
  <c r="H11" i="3" s="1"/>
  <c r="D12" i="3"/>
  <c r="D13" i="3"/>
  <c r="H13" i="3" s="1"/>
  <c r="D14" i="3"/>
  <c r="H14" i="3" s="1"/>
  <c r="D15" i="3"/>
  <c r="H15" i="3" s="1"/>
  <c r="D16" i="3"/>
  <c r="D17" i="3"/>
  <c r="H17" i="3" s="1"/>
  <c r="D18" i="3"/>
  <c r="H18" i="3" s="1"/>
  <c r="D19" i="3"/>
  <c r="H19" i="3" s="1"/>
  <c r="D3" i="3"/>
  <c r="H3" i="3" s="1"/>
  <c r="E19" i="3"/>
  <c r="C19" i="3"/>
  <c r="F19" i="3" s="1"/>
  <c r="E18" i="3"/>
  <c r="C18" i="3"/>
  <c r="F18" i="3" s="1"/>
  <c r="E17" i="3"/>
  <c r="C17" i="3"/>
  <c r="F17" i="3" s="1"/>
  <c r="H16" i="3"/>
  <c r="E16" i="3"/>
  <c r="C16" i="3"/>
  <c r="F16" i="3" s="1"/>
  <c r="E15" i="3"/>
  <c r="C15" i="3"/>
  <c r="F15" i="3" s="1"/>
  <c r="E14" i="3"/>
  <c r="C14" i="3"/>
  <c r="F14" i="3" s="1"/>
  <c r="E13" i="3"/>
  <c r="C13" i="3"/>
  <c r="F13" i="3" s="1"/>
  <c r="H12" i="3"/>
  <c r="E12" i="3"/>
  <c r="C12" i="3"/>
  <c r="F12" i="3" s="1"/>
  <c r="E11" i="3"/>
  <c r="C11" i="3"/>
  <c r="F11" i="3" s="1"/>
  <c r="E10" i="3"/>
  <c r="C10" i="3"/>
  <c r="F10" i="3" s="1"/>
  <c r="E9" i="3"/>
  <c r="C9" i="3"/>
  <c r="F9" i="3" s="1"/>
  <c r="E8" i="3"/>
  <c r="C8" i="3"/>
  <c r="F8" i="3" s="1"/>
  <c r="H7" i="3"/>
  <c r="E7" i="3"/>
  <c r="C7" i="3"/>
  <c r="F7" i="3" s="1"/>
  <c r="E6" i="3"/>
  <c r="C6" i="3"/>
  <c r="F6" i="3" s="1"/>
  <c r="E5" i="3"/>
  <c r="C5" i="3"/>
  <c r="F5" i="3" s="1"/>
  <c r="H4" i="3"/>
  <c r="E4" i="3"/>
  <c r="C4" i="3"/>
  <c r="F4" i="3" s="1"/>
  <c r="E3" i="3"/>
  <c r="C3" i="3"/>
  <c r="F3" i="3" s="1"/>
  <c r="H29" i="2"/>
  <c r="E29" i="2"/>
  <c r="C29" i="2"/>
  <c r="F29" i="2" s="1"/>
  <c r="H28" i="2"/>
  <c r="F28" i="2"/>
  <c r="E28" i="2"/>
  <c r="C28" i="2"/>
  <c r="H27" i="2"/>
  <c r="E27" i="2"/>
  <c r="C27" i="2"/>
  <c r="F27" i="2" s="1"/>
  <c r="H26" i="2"/>
  <c r="E26" i="2"/>
  <c r="C26" i="2"/>
  <c r="F26" i="2" s="1"/>
  <c r="H25" i="2"/>
  <c r="F25" i="2"/>
  <c r="E25" i="2"/>
  <c r="C25" i="2"/>
  <c r="H24" i="2"/>
  <c r="E24" i="2"/>
  <c r="C24" i="2"/>
  <c r="F24" i="2" s="1"/>
  <c r="H23" i="2"/>
  <c r="E23" i="2"/>
  <c r="C23" i="2"/>
  <c r="F23" i="2" s="1"/>
  <c r="H22" i="2"/>
  <c r="E22" i="2"/>
  <c r="C22" i="2"/>
  <c r="F22" i="2" s="1"/>
  <c r="H21" i="2"/>
  <c r="E21" i="2"/>
  <c r="C21" i="2"/>
  <c r="F21" i="2" s="1"/>
  <c r="H20" i="2"/>
  <c r="F20" i="2"/>
  <c r="E20" i="2"/>
  <c r="C20" i="2"/>
  <c r="H19" i="2"/>
  <c r="E19" i="2"/>
  <c r="C19" i="2"/>
  <c r="F19" i="2" s="1"/>
  <c r="H18" i="2"/>
  <c r="E18" i="2"/>
  <c r="C18" i="2"/>
  <c r="F18" i="2" s="1"/>
  <c r="H17" i="2"/>
  <c r="F17" i="2"/>
  <c r="E17" i="2"/>
  <c r="C17" i="2"/>
  <c r="H16" i="2"/>
  <c r="E16" i="2"/>
  <c r="C16" i="2"/>
  <c r="F16" i="2" s="1"/>
  <c r="H15" i="2"/>
  <c r="E15" i="2"/>
  <c r="C15" i="2"/>
  <c r="F15" i="2" s="1"/>
  <c r="H14" i="2"/>
  <c r="E14" i="2"/>
  <c r="C14" i="2"/>
  <c r="F14" i="2" s="1"/>
  <c r="H13" i="2"/>
  <c r="E13" i="2"/>
  <c r="C13" i="2"/>
  <c r="F13" i="2" s="1"/>
  <c r="H12" i="2"/>
  <c r="F12" i="2"/>
  <c r="E12" i="2"/>
  <c r="C12" i="2"/>
  <c r="H11" i="2"/>
  <c r="E11" i="2"/>
  <c r="C11" i="2"/>
  <c r="F11" i="2" s="1"/>
  <c r="H10" i="2"/>
  <c r="E10" i="2"/>
  <c r="C10" i="2"/>
  <c r="F10" i="2" s="1"/>
  <c r="H9" i="2"/>
  <c r="F9" i="2"/>
  <c r="E9" i="2"/>
  <c r="C9" i="2"/>
  <c r="H8" i="2"/>
  <c r="E8" i="2"/>
  <c r="C8" i="2"/>
  <c r="F8" i="2" s="1"/>
  <c r="H7" i="2"/>
  <c r="E7" i="2"/>
  <c r="C7" i="2"/>
  <c r="F7" i="2" s="1"/>
  <c r="H6" i="2"/>
  <c r="E6" i="2"/>
  <c r="C6" i="2"/>
  <c r="F6" i="2" s="1"/>
  <c r="H5" i="2"/>
  <c r="E5" i="2"/>
  <c r="C5" i="2"/>
  <c r="F5" i="2" s="1"/>
  <c r="H4" i="2"/>
  <c r="F4" i="2"/>
  <c r="E4" i="2"/>
  <c r="C4" i="2"/>
  <c r="H3" i="2"/>
  <c r="E3" i="2"/>
  <c r="C3" i="2"/>
  <c r="F3" i="2" s="1"/>
  <c r="H29" i="1"/>
  <c r="E29" i="1"/>
  <c r="C29" i="1"/>
  <c r="F29" i="1" s="1"/>
  <c r="H28" i="1"/>
  <c r="E28" i="1"/>
  <c r="C28" i="1"/>
  <c r="F28" i="1" s="1"/>
  <c r="H27" i="1"/>
  <c r="E27" i="1"/>
  <c r="C27" i="1"/>
  <c r="F27" i="1" s="1"/>
  <c r="H26" i="1"/>
  <c r="E26" i="1"/>
  <c r="C26" i="1"/>
  <c r="F26" i="1" s="1"/>
  <c r="H25" i="1"/>
  <c r="F25" i="1"/>
  <c r="E25" i="1"/>
  <c r="C25" i="1"/>
  <c r="H24" i="1"/>
  <c r="E24" i="1"/>
  <c r="C24" i="1"/>
  <c r="F24" i="1" s="1"/>
  <c r="H23" i="1"/>
  <c r="E23" i="1"/>
  <c r="C23" i="1"/>
  <c r="F23" i="1" s="1"/>
  <c r="H22" i="1"/>
  <c r="E22" i="1"/>
  <c r="C22" i="1"/>
  <c r="F22" i="1" s="1"/>
  <c r="H21" i="1"/>
  <c r="E21" i="1"/>
  <c r="C21" i="1"/>
  <c r="F21" i="1" s="1"/>
  <c r="H20" i="1"/>
  <c r="F20" i="1"/>
  <c r="E20" i="1"/>
  <c r="C20" i="1"/>
  <c r="H19" i="1"/>
  <c r="E19" i="1"/>
  <c r="C19" i="1"/>
  <c r="F19" i="1" s="1"/>
  <c r="H18" i="1"/>
  <c r="E18" i="1"/>
  <c r="C18" i="1"/>
  <c r="F18" i="1" s="1"/>
  <c r="H17" i="1"/>
  <c r="F17" i="1"/>
  <c r="E17" i="1"/>
  <c r="C17" i="1"/>
  <c r="H16" i="1"/>
  <c r="E16" i="1"/>
  <c r="C16" i="1"/>
  <c r="F16" i="1" s="1"/>
  <c r="H15" i="1"/>
  <c r="E15" i="1"/>
  <c r="C15" i="1"/>
  <c r="F15" i="1" s="1"/>
  <c r="H14" i="1"/>
  <c r="E14" i="1"/>
  <c r="C14" i="1"/>
  <c r="F14" i="1" s="1"/>
  <c r="H13" i="1"/>
  <c r="E13" i="1"/>
  <c r="C13" i="1"/>
  <c r="F13" i="1" s="1"/>
  <c r="H12" i="1"/>
  <c r="F12" i="1"/>
  <c r="E12" i="1"/>
  <c r="C12" i="1"/>
  <c r="H11" i="1"/>
  <c r="E11" i="1"/>
  <c r="C11" i="1"/>
  <c r="F11" i="1" s="1"/>
  <c r="H10" i="1"/>
  <c r="E10" i="1"/>
  <c r="C10" i="1"/>
  <c r="F10" i="1" s="1"/>
  <c r="H9" i="1"/>
  <c r="F9" i="1"/>
  <c r="E9" i="1"/>
  <c r="C9" i="1"/>
  <c r="H8" i="1"/>
  <c r="E8" i="1"/>
  <c r="C8" i="1"/>
  <c r="F8" i="1" s="1"/>
  <c r="H7" i="1"/>
  <c r="E7" i="1"/>
  <c r="C7" i="1"/>
  <c r="F7" i="1" s="1"/>
  <c r="H6" i="1"/>
  <c r="E6" i="1"/>
  <c r="C6" i="1"/>
  <c r="F6" i="1" s="1"/>
  <c r="H5" i="1"/>
  <c r="E5" i="1"/>
  <c r="C5" i="1"/>
  <c r="F5" i="1" s="1"/>
  <c r="H4" i="1"/>
  <c r="F4" i="1"/>
  <c r="E4" i="1"/>
  <c r="C4" i="1"/>
  <c r="H3" i="1"/>
  <c r="E3" i="1"/>
  <c r="C3" i="1"/>
  <c r="F3" i="1" s="1"/>
</calcChain>
</file>

<file path=xl/sharedStrings.xml><?xml version="1.0" encoding="utf-8"?>
<sst xmlns="http://schemas.openxmlformats.org/spreadsheetml/2006/main" count="192" uniqueCount="24">
  <si>
    <t>Buitenmaat</t>
  </si>
  <si>
    <t>Tolerantie +</t>
  </si>
  <si>
    <t>Tolerantie -</t>
  </si>
  <si>
    <t>Binnenmaat</t>
  </si>
  <si>
    <t>Ovaliteit</t>
  </si>
  <si>
    <t>Wanddikte</t>
  </si>
  <si>
    <t>Excentriciteit</t>
  </si>
  <si>
    <t>Standaard norm - Smoothbore tubing 0,75mm WD</t>
  </si>
  <si>
    <t>Standaard norm - Smoothbore tubing 1 mm WD</t>
  </si>
  <si>
    <t>Standaard norm - Smoothbore tubing 1,5 mm WD</t>
  </si>
  <si>
    <t>Standaard norm - Smoothbore tubing 2 mm WD</t>
  </si>
  <si>
    <t>Standaard norm - Smoothbore tubing 0,50 mm WD</t>
  </si>
  <si>
    <t>Standaard norm Carbon Black- Smoothbore tubing 2mm</t>
  </si>
  <si>
    <t>Standaard norm Carbon Black- Smoothbore tubing 1.5 mm</t>
  </si>
  <si>
    <t>Standaard norm Carbon Black- Smoothbore tubing 1 mm</t>
  </si>
  <si>
    <t>Standaard norm - Smoothbore tubing 1,75 mm WD</t>
  </si>
  <si>
    <t>Standaard norm - Smoothbore tubing 2.5 mm WD</t>
  </si>
  <si>
    <t>Standaard norm - Smoothbore tubing 3 mm WD</t>
  </si>
  <si>
    <t>Standaard norm Carbon Black- Smoothbore tubing 2,5 mm</t>
  </si>
  <si>
    <t>Standaard norm Carbon Black- Smoothbore tubing 3 mm</t>
  </si>
  <si>
    <t>Exc</t>
  </si>
  <si>
    <t>Standaard norm Carbon Black- Smoothbore tubing 1,75 mm</t>
  </si>
  <si>
    <t>Standaard norm - Smoothbore tubing 1,25 mm WD</t>
  </si>
  <si>
    <t>Standaard norm Carbon Black- Smoothbore tubing 1.25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</si>
</sst>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8">
    <xf numFmtId="0" fontId="0" fillId="0" borderId="0" xfId="0"/>
    <xf numFmtId="2" fontId="0" fillId="0" borderId="0" xfId="0" applyNumberFormat="1"/>
    <xf numFmtId="0" fontId="2" fillId="2" borderId="2" xfId="2"/>
    <xf numFmtId="2" fontId="2" fillId="2" borderId="2" xfId="2" applyNumberFormat="1"/>
    <xf numFmtId="9" fontId="2" fillId="2" borderId="2" xfId="2" applyNumberFormat="1"/>
    <xf numFmtId="0" fontId="1" fillId="0" borderId="1" xfId="1" applyAlignment="1">
      <alignment horizontal="center"/>
    </xf>
    <xf numFmtId="0" fontId="4" fillId="0" borderId="1" xfId="1" applyFont="1" applyAlignment="1">
      <alignment horizontal="center"/>
    </xf>
    <xf numFmtId="0" fontId="3" fillId="0" borderId="1" xfId="1" applyFont="1" applyAlignment="1">
      <alignment horizontal="center"/>
    </xf>
  </cellXfs>
  <cellStyles count="3">
    <cellStyle name="Kop 1" xfId="1" builtinId="16"/>
    <cellStyle name="Standaard" xfId="0" builtinId="0"/>
    <cellStyle name="Uitvoer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Roo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3" sqref="G3:G15"/>
    </sheetView>
  </sheetViews>
  <sheetFormatPr defaultRowHeight="15" x14ac:dyDescent="0.25"/>
  <cols>
    <col min="1" max="1" width="11.28515625" customWidth="1"/>
    <col min="2" max="2" width="11.5703125" customWidth="1"/>
    <col min="3" max="3" width="11.28515625" customWidth="1"/>
    <col min="4" max="4" width="11.7109375" customWidth="1"/>
    <col min="5" max="5" width="11.5703125" customWidth="1"/>
    <col min="6" max="6" width="11.28515625" customWidth="1"/>
    <col min="7" max="7" width="8.7109375" customWidth="1"/>
    <col min="8" max="8" width="10.7109375" customWidth="1"/>
    <col min="9" max="9" width="11.5703125" customWidth="1"/>
    <col min="10" max="10" width="11.28515625" customWidth="1"/>
    <col min="11" max="11" width="12.7109375" customWidth="1"/>
  </cols>
  <sheetData>
    <row r="1" spans="1:11" ht="20.25" thickBot="1" x14ac:dyDescent="0.3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6</v>
      </c>
    </row>
    <row r="3" spans="1:11" x14ac:dyDescent="0.25">
      <c r="A3" s="3">
        <v>3</v>
      </c>
      <c r="B3" s="3">
        <v>0.2</v>
      </c>
      <c r="C3" s="3">
        <f>B3*-1</f>
        <v>-0.2</v>
      </c>
      <c r="D3" s="3">
        <f>A3-2*0.5</f>
        <v>2</v>
      </c>
      <c r="E3" s="3">
        <f>B3</f>
        <v>0.2</v>
      </c>
      <c r="F3" s="3">
        <f>C3</f>
        <v>-0.2</v>
      </c>
      <c r="G3" s="3">
        <f>ROUNDUP((A3*0.15),1)</f>
        <v>0.5</v>
      </c>
      <c r="H3" s="3">
        <f>(A3-D3)/2</f>
        <v>0.5</v>
      </c>
      <c r="I3" s="3">
        <v>0.1</v>
      </c>
      <c r="J3" s="3">
        <v>-0.1</v>
      </c>
      <c r="K3" s="4">
        <v>0.2</v>
      </c>
    </row>
    <row r="4" spans="1:11" x14ac:dyDescent="0.25">
      <c r="A4" s="3">
        <v>4</v>
      </c>
      <c r="B4" s="3">
        <v>0.2</v>
      </c>
      <c r="C4" s="3">
        <f t="shared" ref="C4:C15" si="0">B4*-1</f>
        <v>-0.2</v>
      </c>
      <c r="D4" s="3">
        <f t="shared" ref="D4:D15" si="1">A4-2*0.5</f>
        <v>3</v>
      </c>
      <c r="E4" s="3">
        <f t="shared" ref="E4:F15" si="2">B4</f>
        <v>0.2</v>
      </c>
      <c r="F4" s="3">
        <f t="shared" si="2"/>
        <v>-0.2</v>
      </c>
      <c r="G4" s="3">
        <f t="shared" ref="G4:G15" si="3">ROUNDUP((A4*0.15),1)</f>
        <v>0.6</v>
      </c>
      <c r="H4" s="3">
        <f t="shared" ref="H4:H15" si="4">(A4-D4)/2</f>
        <v>0.5</v>
      </c>
      <c r="I4" s="3">
        <v>0.1</v>
      </c>
      <c r="J4" s="3">
        <v>-0.1</v>
      </c>
      <c r="K4" s="4">
        <v>0.2</v>
      </c>
    </row>
    <row r="5" spans="1:11" x14ac:dyDescent="0.25">
      <c r="A5" s="3">
        <v>5</v>
      </c>
      <c r="B5" s="3">
        <v>0.25</v>
      </c>
      <c r="C5" s="3">
        <f t="shared" si="0"/>
        <v>-0.25</v>
      </c>
      <c r="D5" s="3">
        <f t="shared" si="1"/>
        <v>4</v>
      </c>
      <c r="E5" s="3">
        <f t="shared" si="2"/>
        <v>0.25</v>
      </c>
      <c r="F5" s="3">
        <f t="shared" si="2"/>
        <v>-0.25</v>
      </c>
      <c r="G5" s="3">
        <f t="shared" si="3"/>
        <v>0.79999999999999993</v>
      </c>
      <c r="H5" s="3">
        <f t="shared" si="4"/>
        <v>0.5</v>
      </c>
      <c r="I5" s="3">
        <v>0.1</v>
      </c>
      <c r="J5" s="3">
        <v>-0.1</v>
      </c>
      <c r="K5" s="4">
        <v>0.2</v>
      </c>
    </row>
    <row r="6" spans="1:11" x14ac:dyDescent="0.25">
      <c r="A6" s="3">
        <v>6</v>
      </c>
      <c r="B6" s="3">
        <v>0.25</v>
      </c>
      <c r="C6" s="3">
        <f t="shared" si="0"/>
        <v>-0.25</v>
      </c>
      <c r="D6" s="3">
        <f t="shared" si="1"/>
        <v>5</v>
      </c>
      <c r="E6" s="3">
        <f t="shared" si="2"/>
        <v>0.25</v>
      </c>
      <c r="F6" s="3">
        <f t="shared" si="2"/>
        <v>-0.25</v>
      </c>
      <c r="G6" s="3">
        <f t="shared" si="3"/>
        <v>0.9</v>
      </c>
      <c r="H6" s="3">
        <f t="shared" si="4"/>
        <v>0.5</v>
      </c>
      <c r="I6" s="3">
        <v>0.1</v>
      </c>
      <c r="J6" s="3">
        <v>-0.1</v>
      </c>
      <c r="K6" s="4">
        <v>0.2</v>
      </c>
    </row>
    <row r="7" spans="1:11" x14ac:dyDescent="0.25">
      <c r="A7" s="3">
        <v>7</v>
      </c>
      <c r="B7" s="3">
        <v>0.25</v>
      </c>
      <c r="C7" s="3">
        <f t="shared" si="0"/>
        <v>-0.25</v>
      </c>
      <c r="D7" s="3">
        <f t="shared" si="1"/>
        <v>6</v>
      </c>
      <c r="E7" s="3">
        <f t="shared" si="2"/>
        <v>0.25</v>
      </c>
      <c r="F7" s="3">
        <f t="shared" si="2"/>
        <v>-0.25</v>
      </c>
      <c r="G7" s="3">
        <f t="shared" si="3"/>
        <v>1.1000000000000001</v>
      </c>
      <c r="H7" s="3">
        <f t="shared" si="4"/>
        <v>0.5</v>
      </c>
      <c r="I7" s="3">
        <v>0.1</v>
      </c>
      <c r="J7" s="3">
        <v>-0.1</v>
      </c>
      <c r="K7" s="4">
        <v>0.2</v>
      </c>
    </row>
    <row r="8" spans="1:11" x14ac:dyDescent="0.25">
      <c r="A8" s="3">
        <v>8</v>
      </c>
      <c r="B8" s="3">
        <v>0.3</v>
      </c>
      <c r="C8" s="3">
        <f t="shared" si="0"/>
        <v>-0.3</v>
      </c>
      <c r="D8" s="3">
        <f t="shared" si="1"/>
        <v>7</v>
      </c>
      <c r="E8" s="3">
        <f t="shared" si="2"/>
        <v>0.3</v>
      </c>
      <c r="F8" s="3">
        <f t="shared" si="2"/>
        <v>-0.3</v>
      </c>
      <c r="G8" s="3">
        <f t="shared" si="3"/>
        <v>1.2</v>
      </c>
      <c r="H8" s="3">
        <f t="shared" si="4"/>
        <v>0.5</v>
      </c>
      <c r="I8" s="3">
        <v>0.1</v>
      </c>
      <c r="J8" s="3">
        <v>-0.1</v>
      </c>
      <c r="K8" s="4">
        <v>0.2</v>
      </c>
    </row>
    <row r="9" spans="1:11" x14ac:dyDescent="0.25">
      <c r="A9" s="3">
        <v>10</v>
      </c>
      <c r="B9" s="3">
        <v>0.3</v>
      </c>
      <c r="C9" s="3">
        <f t="shared" si="0"/>
        <v>-0.3</v>
      </c>
      <c r="D9" s="3">
        <f t="shared" si="1"/>
        <v>9</v>
      </c>
      <c r="E9" s="3">
        <f t="shared" si="2"/>
        <v>0.3</v>
      </c>
      <c r="F9" s="3">
        <f t="shared" si="2"/>
        <v>-0.3</v>
      </c>
      <c r="G9" s="3">
        <f t="shared" si="3"/>
        <v>1.5</v>
      </c>
      <c r="H9" s="3">
        <f t="shared" si="4"/>
        <v>0.5</v>
      </c>
      <c r="I9" s="3">
        <v>0.1</v>
      </c>
      <c r="J9" s="3">
        <v>-0.1</v>
      </c>
      <c r="K9" s="4">
        <v>0.2</v>
      </c>
    </row>
    <row r="10" spans="1:11" x14ac:dyDescent="0.25">
      <c r="A10" s="3">
        <v>12</v>
      </c>
      <c r="B10" s="3">
        <v>0.3</v>
      </c>
      <c r="C10" s="3">
        <f t="shared" si="0"/>
        <v>-0.3</v>
      </c>
      <c r="D10" s="3">
        <f t="shared" si="1"/>
        <v>11</v>
      </c>
      <c r="E10" s="3">
        <f t="shared" si="2"/>
        <v>0.3</v>
      </c>
      <c r="F10" s="3">
        <f t="shared" si="2"/>
        <v>-0.3</v>
      </c>
      <c r="G10" s="3">
        <f t="shared" si="3"/>
        <v>1.8</v>
      </c>
      <c r="H10" s="3">
        <f t="shared" si="4"/>
        <v>0.5</v>
      </c>
      <c r="I10" s="3">
        <v>0.1</v>
      </c>
      <c r="J10" s="3">
        <v>-0.1</v>
      </c>
      <c r="K10" s="4">
        <v>0.2</v>
      </c>
    </row>
    <row r="11" spans="1:11" x14ac:dyDescent="0.25">
      <c r="A11" s="3">
        <v>14</v>
      </c>
      <c r="B11" s="3">
        <v>0.3</v>
      </c>
      <c r="C11" s="3">
        <f t="shared" si="0"/>
        <v>-0.3</v>
      </c>
      <c r="D11" s="3">
        <f t="shared" si="1"/>
        <v>13</v>
      </c>
      <c r="E11" s="3">
        <f t="shared" si="2"/>
        <v>0.3</v>
      </c>
      <c r="F11" s="3">
        <f t="shared" si="2"/>
        <v>-0.3</v>
      </c>
      <c r="G11" s="3">
        <f t="shared" si="3"/>
        <v>2.1</v>
      </c>
      <c r="H11" s="3">
        <f t="shared" si="4"/>
        <v>0.5</v>
      </c>
      <c r="I11" s="3">
        <v>0.1</v>
      </c>
      <c r="J11" s="3">
        <v>-0.1</v>
      </c>
      <c r="K11" s="4">
        <v>0.2</v>
      </c>
    </row>
    <row r="12" spans="1:11" x14ac:dyDescent="0.25">
      <c r="A12" s="3">
        <v>16</v>
      </c>
      <c r="B12" s="3">
        <v>0.4</v>
      </c>
      <c r="C12" s="3">
        <f t="shared" si="0"/>
        <v>-0.4</v>
      </c>
      <c r="D12" s="3">
        <f t="shared" si="1"/>
        <v>15</v>
      </c>
      <c r="E12" s="3">
        <f t="shared" si="2"/>
        <v>0.4</v>
      </c>
      <c r="F12" s="3">
        <f t="shared" si="2"/>
        <v>-0.4</v>
      </c>
      <c r="G12" s="3">
        <f t="shared" si="3"/>
        <v>2.4</v>
      </c>
      <c r="H12" s="3">
        <f t="shared" si="4"/>
        <v>0.5</v>
      </c>
      <c r="I12" s="3">
        <v>0.1</v>
      </c>
      <c r="J12" s="3">
        <v>-0.1</v>
      </c>
      <c r="K12" s="4">
        <v>0.2</v>
      </c>
    </row>
    <row r="13" spans="1:11" x14ac:dyDescent="0.25">
      <c r="A13" s="3">
        <v>18</v>
      </c>
      <c r="B13" s="3">
        <v>0.4</v>
      </c>
      <c r="C13" s="3">
        <f t="shared" si="0"/>
        <v>-0.4</v>
      </c>
      <c r="D13" s="3">
        <f t="shared" si="1"/>
        <v>17</v>
      </c>
      <c r="E13" s="3">
        <f t="shared" si="2"/>
        <v>0.4</v>
      </c>
      <c r="F13" s="3">
        <f t="shared" si="2"/>
        <v>-0.4</v>
      </c>
      <c r="G13" s="3">
        <f t="shared" si="3"/>
        <v>2.7</v>
      </c>
      <c r="H13" s="3">
        <f t="shared" si="4"/>
        <v>0.5</v>
      </c>
      <c r="I13" s="3">
        <v>0.1</v>
      </c>
      <c r="J13" s="3">
        <v>-0.1</v>
      </c>
      <c r="K13" s="4">
        <v>0.2</v>
      </c>
    </row>
    <row r="14" spans="1:11" x14ac:dyDescent="0.25">
      <c r="A14" s="3">
        <v>20</v>
      </c>
      <c r="B14" s="3">
        <v>0.4</v>
      </c>
      <c r="C14" s="3">
        <f t="shared" si="0"/>
        <v>-0.4</v>
      </c>
      <c r="D14" s="3">
        <f t="shared" si="1"/>
        <v>19</v>
      </c>
      <c r="E14" s="3">
        <f t="shared" si="2"/>
        <v>0.4</v>
      </c>
      <c r="F14" s="3">
        <f t="shared" si="2"/>
        <v>-0.4</v>
      </c>
      <c r="G14" s="3">
        <f t="shared" si="3"/>
        <v>3</v>
      </c>
      <c r="H14" s="3">
        <f t="shared" si="4"/>
        <v>0.5</v>
      </c>
      <c r="I14" s="3">
        <v>0.1</v>
      </c>
      <c r="J14" s="3">
        <v>-0.1</v>
      </c>
      <c r="K14" s="4">
        <v>0.2</v>
      </c>
    </row>
    <row r="15" spans="1:11" x14ac:dyDescent="0.25">
      <c r="A15" s="3">
        <v>22</v>
      </c>
      <c r="B15" s="3">
        <v>0.5</v>
      </c>
      <c r="C15" s="3">
        <f t="shared" si="0"/>
        <v>-0.5</v>
      </c>
      <c r="D15" s="3">
        <f t="shared" si="1"/>
        <v>21</v>
      </c>
      <c r="E15" s="3">
        <f t="shared" si="2"/>
        <v>0.5</v>
      </c>
      <c r="F15" s="3">
        <f t="shared" si="2"/>
        <v>-0.5</v>
      </c>
      <c r="G15" s="3">
        <f t="shared" si="3"/>
        <v>3.3</v>
      </c>
      <c r="H15" s="3">
        <f t="shared" si="4"/>
        <v>0.5</v>
      </c>
      <c r="I15" s="3">
        <v>0.1</v>
      </c>
      <c r="J15" s="3">
        <v>-0.1</v>
      </c>
      <c r="K15" s="4">
        <v>0.2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G3" sqref="G3:G29"/>
    </sheetView>
  </sheetViews>
  <sheetFormatPr defaultRowHeight="15" x14ac:dyDescent="0.25"/>
  <cols>
    <col min="1" max="1" width="11.28515625" customWidth="1"/>
    <col min="2" max="2" width="11.5703125" customWidth="1"/>
    <col min="3" max="3" width="11.28515625" customWidth="1"/>
    <col min="4" max="4" width="11.7109375" customWidth="1"/>
    <col min="5" max="5" width="11.5703125" customWidth="1"/>
    <col min="6" max="6" width="11.28515625" customWidth="1"/>
    <col min="7" max="7" width="8.7109375" customWidth="1"/>
    <col min="8" max="8" width="10.7109375" customWidth="1"/>
    <col min="9" max="9" width="11.5703125" customWidth="1"/>
    <col min="10" max="10" width="11.28515625" customWidth="1"/>
    <col min="11" max="11" width="12.7109375" customWidth="1"/>
  </cols>
  <sheetData>
    <row r="1" spans="1:11" ht="20.25" thickBot="1" x14ac:dyDescent="0.3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6</v>
      </c>
    </row>
    <row r="3" spans="1:11" x14ac:dyDescent="0.25">
      <c r="A3" s="3">
        <v>3</v>
      </c>
      <c r="B3" s="3">
        <v>0.2</v>
      </c>
      <c r="C3" s="3">
        <f>B3*-1</f>
        <v>-0.2</v>
      </c>
      <c r="D3" s="3">
        <v>1</v>
      </c>
      <c r="E3" s="3">
        <f>B3</f>
        <v>0.2</v>
      </c>
      <c r="F3" s="3">
        <f>C3</f>
        <v>-0.2</v>
      </c>
      <c r="G3" s="3">
        <v>0.5</v>
      </c>
      <c r="H3" s="3">
        <f>(A3-D3)/2</f>
        <v>1</v>
      </c>
      <c r="I3" s="3">
        <v>0.2</v>
      </c>
      <c r="J3" s="3">
        <v>-0.2</v>
      </c>
      <c r="K3" s="4">
        <v>0.3</v>
      </c>
    </row>
    <row r="4" spans="1:11" x14ac:dyDescent="0.25">
      <c r="A4" s="3">
        <v>4</v>
      </c>
      <c r="B4" s="3">
        <v>0.2</v>
      </c>
      <c r="C4" s="3">
        <f t="shared" ref="C4:C29" si="0">B4*-1</f>
        <v>-0.2</v>
      </c>
      <c r="D4" s="3">
        <v>2</v>
      </c>
      <c r="E4" s="3">
        <f t="shared" ref="E4:F29" si="1">B4</f>
        <v>0.2</v>
      </c>
      <c r="F4" s="3">
        <f t="shared" si="1"/>
        <v>-0.2</v>
      </c>
      <c r="G4" s="3">
        <v>0.5</v>
      </c>
      <c r="H4" s="3">
        <f t="shared" ref="H4:H29" si="2">(A4-D4)/2</f>
        <v>1</v>
      </c>
      <c r="I4" s="3">
        <v>0.2</v>
      </c>
      <c r="J4" s="3">
        <v>-0.2</v>
      </c>
      <c r="K4" s="4">
        <v>0.3</v>
      </c>
    </row>
    <row r="5" spans="1:11" x14ac:dyDescent="0.25">
      <c r="A5" s="3">
        <v>5</v>
      </c>
      <c r="B5" s="3">
        <v>0.25</v>
      </c>
      <c r="C5" s="3">
        <f t="shared" si="0"/>
        <v>-0.25</v>
      </c>
      <c r="D5" s="3">
        <v>3</v>
      </c>
      <c r="E5" s="3">
        <f t="shared" si="1"/>
        <v>0.25</v>
      </c>
      <c r="F5" s="3">
        <f t="shared" si="1"/>
        <v>-0.25</v>
      </c>
      <c r="G5" s="3">
        <v>0.6</v>
      </c>
      <c r="H5" s="3">
        <f t="shared" si="2"/>
        <v>1</v>
      </c>
      <c r="I5" s="3">
        <v>0.2</v>
      </c>
      <c r="J5" s="3">
        <v>-0.2</v>
      </c>
      <c r="K5" s="4">
        <v>0.3</v>
      </c>
    </row>
    <row r="6" spans="1:11" x14ac:dyDescent="0.25">
      <c r="A6" s="3">
        <v>6</v>
      </c>
      <c r="B6" s="3">
        <v>0.25</v>
      </c>
      <c r="C6" s="3">
        <f t="shared" si="0"/>
        <v>-0.25</v>
      </c>
      <c r="D6" s="3">
        <v>4</v>
      </c>
      <c r="E6" s="3">
        <f t="shared" si="1"/>
        <v>0.25</v>
      </c>
      <c r="F6" s="3">
        <f t="shared" si="1"/>
        <v>-0.25</v>
      </c>
      <c r="G6" s="3">
        <f>ROUNDUP((A6*0.1),1)</f>
        <v>0.6</v>
      </c>
      <c r="H6" s="3">
        <f t="shared" si="2"/>
        <v>1</v>
      </c>
      <c r="I6" s="3">
        <v>0.2</v>
      </c>
      <c r="J6" s="3">
        <v>-0.2</v>
      </c>
      <c r="K6" s="4">
        <v>0.3</v>
      </c>
    </row>
    <row r="7" spans="1:11" x14ac:dyDescent="0.25">
      <c r="A7" s="3">
        <v>7</v>
      </c>
      <c r="B7" s="3">
        <v>0.25</v>
      </c>
      <c r="C7" s="3">
        <f t="shared" si="0"/>
        <v>-0.25</v>
      </c>
      <c r="D7" s="3">
        <v>5</v>
      </c>
      <c r="E7" s="3">
        <f t="shared" si="1"/>
        <v>0.25</v>
      </c>
      <c r="F7" s="3">
        <f t="shared" si="1"/>
        <v>-0.25</v>
      </c>
      <c r="G7" s="3">
        <f t="shared" ref="G7:G29" si="3">ROUNDUP((A7*0.1),1)</f>
        <v>0.7</v>
      </c>
      <c r="H7" s="3">
        <f t="shared" si="2"/>
        <v>1</v>
      </c>
      <c r="I7" s="3">
        <v>0.2</v>
      </c>
      <c r="J7" s="3">
        <v>-0.2</v>
      </c>
      <c r="K7" s="4">
        <v>0.3</v>
      </c>
    </row>
    <row r="8" spans="1:11" x14ac:dyDescent="0.25">
      <c r="A8" s="3">
        <v>8</v>
      </c>
      <c r="B8" s="3">
        <v>0.3</v>
      </c>
      <c r="C8" s="3">
        <f t="shared" si="0"/>
        <v>-0.3</v>
      </c>
      <c r="D8" s="3">
        <v>6</v>
      </c>
      <c r="E8" s="3">
        <f t="shared" si="1"/>
        <v>0.3</v>
      </c>
      <c r="F8" s="3">
        <f t="shared" si="1"/>
        <v>-0.3</v>
      </c>
      <c r="G8" s="3">
        <f t="shared" si="3"/>
        <v>0.8</v>
      </c>
      <c r="H8" s="3">
        <f t="shared" si="2"/>
        <v>1</v>
      </c>
      <c r="I8" s="3">
        <v>0.2</v>
      </c>
      <c r="J8" s="3">
        <v>-0.2</v>
      </c>
      <c r="K8" s="4">
        <v>0.3</v>
      </c>
    </row>
    <row r="9" spans="1:11" x14ac:dyDescent="0.25">
      <c r="A9" s="3">
        <v>10</v>
      </c>
      <c r="B9" s="3">
        <v>0.3</v>
      </c>
      <c r="C9" s="3">
        <f t="shared" si="0"/>
        <v>-0.3</v>
      </c>
      <c r="D9" s="3">
        <v>8</v>
      </c>
      <c r="E9" s="3">
        <f t="shared" si="1"/>
        <v>0.3</v>
      </c>
      <c r="F9" s="3">
        <f t="shared" si="1"/>
        <v>-0.3</v>
      </c>
      <c r="G9" s="3">
        <f t="shared" si="3"/>
        <v>1</v>
      </c>
      <c r="H9" s="3">
        <f t="shared" si="2"/>
        <v>1</v>
      </c>
      <c r="I9" s="3">
        <v>0.2</v>
      </c>
      <c r="J9" s="3">
        <v>-0.2</v>
      </c>
      <c r="K9" s="4">
        <v>0.3</v>
      </c>
    </row>
    <row r="10" spans="1:11" x14ac:dyDescent="0.25">
      <c r="A10" s="3">
        <v>12</v>
      </c>
      <c r="B10" s="3">
        <v>0.3</v>
      </c>
      <c r="C10" s="3">
        <f t="shared" si="0"/>
        <v>-0.3</v>
      </c>
      <c r="D10" s="3">
        <v>10</v>
      </c>
      <c r="E10" s="3">
        <f t="shared" si="1"/>
        <v>0.3</v>
      </c>
      <c r="F10" s="3">
        <f t="shared" si="1"/>
        <v>-0.3</v>
      </c>
      <c r="G10" s="3">
        <f t="shared" si="3"/>
        <v>1.2</v>
      </c>
      <c r="H10" s="3">
        <f t="shared" si="2"/>
        <v>1</v>
      </c>
      <c r="I10" s="3">
        <v>0.2</v>
      </c>
      <c r="J10" s="3">
        <v>-0.2</v>
      </c>
      <c r="K10" s="4">
        <v>0.3</v>
      </c>
    </row>
    <row r="11" spans="1:11" x14ac:dyDescent="0.25">
      <c r="A11" s="3">
        <v>14</v>
      </c>
      <c r="B11" s="3">
        <v>0.3</v>
      </c>
      <c r="C11" s="3">
        <f t="shared" si="0"/>
        <v>-0.3</v>
      </c>
      <c r="D11" s="3">
        <v>12</v>
      </c>
      <c r="E11" s="3">
        <f t="shared" si="1"/>
        <v>0.3</v>
      </c>
      <c r="F11" s="3">
        <f t="shared" si="1"/>
        <v>-0.3</v>
      </c>
      <c r="G11" s="3">
        <f t="shared" si="3"/>
        <v>1.4</v>
      </c>
      <c r="H11" s="3">
        <f t="shared" si="2"/>
        <v>1</v>
      </c>
      <c r="I11" s="3">
        <v>0.2</v>
      </c>
      <c r="J11" s="3">
        <v>-0.2</v>
      </c>
      <c r="K11" s="4">
        <v>0.3</v>
      </c>
    </row>
    <row r="12" spans="1:11" x14ac:dyDescent="0.25">
      <c r="A12" s="3">
        <v>16</v>
      </c>
      <c r="B12" s="3">
        <v>0.4</v>
      </c>
      <c r="C12" s="3">
        <f t="shared" si="0"/>
        <v>-0.4</v>
      </c>
      <c r="D12" s="3">
        <v>14</v>
      </c>
      <c r="E12" s="3">
        <f t="shared" si="1"/>
        <v>0.4</v>
      </c>
      <c r="F12" s="3">
        <f t="shared" si="1"/>
        <v>-0.4</v>
      </c>
      <c r="G12" s="3">
        <f t="shared" si="3"/>
        <v>1.6</v>
      </c>
      <c r="H12" s="3">
        <f t="shared" si="2"/>
        <v>1</v>
      </c>
      <c r="I12" s="3">
        <v>0.2</v>
      </c>
      <c r="J12" s="3">
        <v>-0.2</v>
      </c>
      <c r="K12" s="4">
        <v>0.3</v>
      </c>
    </row>
    <row r="13" spans="1:11" x14ac:dyDescent="0.25">
      <c r="A13" s="3">
        <v>18</v>
      </c>
      <c r="B13" s="3">
        <v>0.4</v>
      </c>
      <c r="C13" s="3">
        <f t="shared" si="0"/>
        <v>-0.4</v>
      </c>
      <c r="D13" s="3">
        <v>16</v>
      </c>
      <c r="E13" s="3">
        <f t="shared" si="1"/>
        <v>0.4</v>
      </c>
      <c r="F13" s="3">
        <f t="shared" si="1"/>
        <v>-0.4</v>
      </c>
      <c r="G13" s="3">
        <f t="shared" si="3"/>
        <v>1.8</v>
      </c>
      <c r="H13" s="3">
        <f t="shared" si="2"/>
        <v>1</v>
      </c>
      <c r="I13" s="3">
        <v>0.2</v>
      </c>
      <c r="J13" s="3">
        <v>-0.2</v>
      </c>
      <c r="K13" s="4">
        <v>0.3</v>
      </c>
    </row>
    <row r="14" spans="1:11" x14ac:dyDescent="0.25">
      <c r="A14" s="3">
        <v>20</v>
      </c>
      <c r="B14" s="3">
        <v>0.4</v>
      </c>
      <c r="C14" s="3">
        <f t="shared" si="0"/>
        <v>-0.4</v>
      </c>
      <c r="D14" s="3">
        <v>18</v>
      </c>
      <c r="E14" s="3">
        <f t="shared" si="1"/>
        <v>0.4</v>
      </c>
      <c r="F14" s="3">
        <f t="shared" si="1"/>
        <v>-0.4</v>
      </c>
      <c r="G14" s="3">
        <f t="shared" si="3"/>
        <v>2</v>
      </c>
      <c r="H14" s="3">
        <f t="shared" si="2"/>
        <v>1</v>
      </c>
      <c r="I14" s="3">
        <v>0.2</v>
      </c>
      <c r="J14" s="3">
        <v>-0.2</v>
      </c>
      <c r="K14" s="4">
        <v>0.3</v>
      </c>
    </row>
    <row r="15" spans="1:11" x14ac:dyDescent="0.25">
      <c r="A15" s="3">
        <v>22</v>
      </c>
      <c r="B15" s="3">
        <v>0.5</v>
      </c>
      <c r="C15" s="3">
        <f t="shared" si="0"/>
        <v>-0.5</v>
      </c>
      <c r="D15" s="3">
        <v>20</v>
      </c>
      <c r="E15" s="3">
        <f t="shared" si="1"/>
        <v>0.5</v>
      </c>
      <c r="F15" s="3">
        <f t="shared" si="1"/>
        <v>-0.5</v>
      </c>
      <c r="G15" s="3">
        <f t="shared" si="3"/>
        <v>2.2000000000000002</v>
      </c>
      <c r="H15" s="3">
        <f t="shared" si="2"/>
        <v>1</v>
      </c>
      <c r="I15" s="3">
        <v>0.2</v>
      </c>
      <c r="J15" s="3">
        <v>-0.2</v>
      </c>
      <c r="K15" s="4">
        <v>0.3</v>
      </c>
    </row>
    <row r="16" spans="1:11" x14ac:dyDescent="0.25">
      <c r="A16" s="3">
        <v>24</v>
      </c>
      <c r="B16" s="3">
        <v>0.5</v>
      </c>
      <c r="C16" s="3">
        <f t="shared" si="0"/>
        <v>-0.5</v>
      </c>
      <c r="D16" s="3">
        <v>22</v>
      </c>
      <c r="E16" s="3">
        <f t="shared" si="1"/>
        <v>0.5</v>
      </c>
      <c r="F16" s="3">
        <f t="shared" si="1"/>
        <v>-0.5</v>
      </c>
      <c r="G16" s="3">
        <f t="shared" si="3"/>
        <v>2.4</v>
      </c>
      <c r="H16" s="3">
        <f t="shared" si="2"/>
        <v>1</v>
      </c>
      <c r="I16" s="3">
        <v>0.2</v>
      </c>
      <c r="J16" s="3">
        <v>-0.2</v>
      </c>
      <c r="K16" s="4">
        <v>0.3</v>
      </c>
    </row>
    <row r="17" spans="1:11" x14ac:dyDescent="0.25">
      <c r="A17" s="3">
        <v>26</v>
      </c>
      <c r="B17" s="3">
        <v>0.5</v>
      </c>
      <c r="C17" s="3">
        <f t="shared" si="0"/>
        <v>-0.5</v>
      </c>
      <c r="D17" s="3">
        <v>24</v>
      </c>
      <c r="E17" s="3">
        <f t="shared" si="1"/>
        <v>0.5</v>
      </c>
      <c r="F17" s="3">
        <f t="shared" si="1"/>
        <v>-0.5</v>
      </c>
      <c r="G17" s="3">
        <f t="shared" si="3"/>
        <v>2.6</v>
      </c>
      <c r="H17" s="3">
        <f t="shared" si="2"/>
        <v>1</v>
      </c>
      <c r="I17" s="3">
        <v>0.2</v>
      </c>
      <c r="J17" s="3">
        <v>-0.2</v>
      </c>
      <c r="K17" s="4">
        <v>0.3</v>
      </c>
    </row>
    <row r="18" spans="1:11" x14ac:dyDescent="0.25">
      <c r="A18" s="3">
        <v>28</v>
      </c>
      <c r="B18" s="3">
        <v>0.5</v>
      </c>
      <c r="C18" s="3">
        <f t="shared" si="0"/>
        <v>-0.5</v>
      </c>
      <c r="D18" s="3">
        <v>26</v>
      </c>
      <c r="E18" s="3">
        <f t="shared" si="1"/>
        <v>0.5</v>
      </c>
      <c r="F18" s="3">
        <f t="shared" si="1"/>
        <v>-0.5</v>
      </c>
      <c r="G18" s="3">
        <f t="shared" si="3"/>
        <v>2.8</v>
      </c>
      <c r="H18" s="3">
        <f t="shared" si="2"/>
        <v>1</v>
      </c>
      <c r="I18" s="3">
        <v>0.2</v>
      </c>
      <c r="J18" s="3">
        <v>-0.2</v>
      </c>
      <c r="K18" s="4">
        <v>0.3</v>
      </c>
    </row>
    <row r="19" spans="1:11" x14ac:dyDescent="0.25">
      <c r="A19" s="3">
        <v>30</v>
      </c>
      <c r="B19" s="3">
        <v>0.7</v>
      </c>
      <c r="C19" s="3">
        <f t="shared" si="0"/>
        <v>-0.7</v>
      </c>
      <c r="D19" s="3">
        <v>28</v>
      </c>
      <c r="E19" s="3">
        <f t="shared" si="1"/>
        <v>0.7</v>
      </c>
      <c r="F19" s="3">
        <f t="shared" si="1"/>
        <v>-0.7</v>
      </c>
      <c r="G19" s="3">
        <f t="shared" si="3"/>
        <v>3</v>
      </c>
      <c r="H19" s="3">
        <f t="shared" si="2"/>
        <v>1</v>
      </c>
      <c r="I19" s="3">
        <v>0.2</v>
      </c>
      <c r="J19" s="3">
        <v>-0.2</v>
      </c>
      <c r="K19" s="4">
        <v>0.3</v>
      </c>
    </row>
    <row r="20" spans="1:11" x14ac:dyDescent="0.25">
      <c r="A20" s="3">
        <v>32</v>
      </c>
      <c r="B20" s="3">
        <v>0.7</v>
      </c>
      <c r="C20" s="3">
        <f t="shared" si="0"/>
        <v>-0.7</v>
      </c>
      <c r="D20" s="3">
        <v>30</v>
      </c>
      <c r="E20" s="3">
        <f t="shared" si="1"/>
        <v>0.7</v>
      </c>
      <c r="F20" s="3">
        <f t="shared" si="1"/>
        <v>-0.7</v>
      </c>
      <c r="G20" s="3">
        <f t="shared" si="3"/>
        <v>3.2</v>
      </c>
      <c r="H20" s="3">
        <f t="shared" si="2"/>
        <v>1</v>
      </c>
      <c r="I20" s="3">
        <v>0.2</v>
      </c>
      <c r="J20" s="3">
        <v>-0.2</v>
      </c>
      <c r="K20" s="4">
        <v>0.3</v>
      </c>
    </row>
    <row r="21" spans="1:11" x14ac:dyDescent="0.25">
      <c r="A21" s="3">
        <v>34</v>
      </c>
      <c r="B21" s="3">
        <v>0.7</v>
      </c>
      <c r="C21" s="3">
        <f t="shared" si="0"/>
        <v>-0.7</v>
      </c>
      <c r="D21" s="3">
        <v>32</v>
      </c>
      <c r="E21" s="3">
        <f t="shared" si="1"/>
        <v>0.7</v>
      </c>
      <c r="F21" s="3">
        <f t="shared" si="1"/>
        <v>-0.7</v>
      </c>
      <c r="G21" s="3">
        <f t="shared" si="3"/>
        <v>3.4</v>
      </c>
      <c r="H21" s="3">
        <f t="shared" si="2"/>
        <v>1</v>
      </c>
      <c r="I21" s="3">
        <v>0.2</v>
      </c>
      <c r="J21" s="3">
        <v>-0.2</v>
      </c>
      <c r="K21" s="4">
        <v>0.3</v>
      </c>
    </row>
    <row r="22" spans="1:11" x14ac:dyDescent="0.25">
      <c r="A22" s="3">
        <v>36</v>
      </c>
      <c r="B22" s="3">
        <v>0.7</v>
      </c>
      <c r="C22" s="3">
        <f t="shared" si="0"/>
        <v>-0.7</v>
      </c>
      <c r="D22" s="3">
        <v>34</v>
      </c>
      <c r="E22" s="3">
        <f t="shared" si="1"/>
        <v>0.7</v>
      </c>
      <c r="F22" s="3">
        <f t="shared" si="1"/>
        <v>-0.7</v>
      </c>
      <c r="G22" s="3">
        <f t="shared" si="3"/>
        <v>3.6</v>
      </c>
      <c r="H22" s="3">
        <f t="shared" si="2"/>
        <v>1</v>
      </c>
      <c r="I22" s="3">
        <v>0.2</v>
      </c>
      <c r="J22" s="3">
        <v>-0.2</v>
      </c>
      <c r="K22" s="4">
        <v>0.3</v>
      </c>
    </row>
    <row r="23" spans="1:11" x14ac:dyDescent="0.25">
      <c r="A23" s="3">
        <v>38</v>
      </c>
      <c r="B23" s="3">
        <v>0.7</v>
      </c>
      <c r="C23" s="3">
        <f t="shared" si="0"/>
        <v>-0.7</v>
      </c>
      <c r="D23" s="3">
        <v>36</v>
      </c>
      <c r="E23" s="3">
        <f t="shared" si="1"/>
        <v>0.7</v>
      </c>
      <c r="F23" s="3">
        <f t="shared" si="1"/>
        <v>-0.7</v>
      </c>
      <c r="G23" s="3">
        <f t="shared" si="3"/>
        <v>3.8</v>
      </c>
      <c r="H23" s="3">
        <f t="shared" si="2"/>
        <v>1</v>
      </c>
      <c r="I23" s="3">
        <v>0.2</v>
      </c>
      <c r="J23" s="3">
        <v>-0.2</v>
      </c>
      <c r="K23" s="4">
        <v>0.3</v>
      </c>
    </row>
    <row r="24" spans="1:11" x14ac:dyDescent="0.25">
      <c r="A24" s="3">
        <v>40</v>
      </c>
      <c r="B24" s="3">
        <v>1</v>
      </c>
      <c r="C24" s="3">
        <f t="shared" si="0"/>
        <v>-1</v>
      </c>
      <c r="D24" s="3">
        <v>38</v>
      </c>
      <c r="E24" s="3">
        <f t="shared" si="1"/>
        <v>1</v>
      </c>
      <c r="F24" s="3">
        <f t="shared" si="1"/>
        <v>-1</v>
      </c>
      <c r="G24" s="3">
        <f t="shared" si="3"/>
        <v>4</v>
      </c>
      <c r="H24" s="3">
        <f t="shared" si="2"/>
        <v>1</v>
      </c>
      <c r="I24" s="3">
        <v>0.2</v>
      </c>
      <c r="J24" s="3">
        <v>-0.2</v>
      </c>
      <c r="K24" s="4">
        <v>0.3</v>
      </c>
    </row>
    <row r="25" spans="1:11" x14ac:dyDescent="0.25">
      <c r="A25" s="3">
        <v>42</v>
      </c>
      <c r="B25" s="3">
        <v>1</v>
      </c>
      <c r="C25" s="3">
        <f t="shared" si="0"/>
        <v>-1</v>
      </c>
      <c r="D25" s="3">
        <v>40</v>
      </c>
      <c r="E25" s="3">
        <f t="shared" si="1"/>
        <v>1</v>
      </c>
      <c r="F25" s="3">
        <f t="shared" si="1"/>
        <v>-1</v>
      </c>
      <c r="G25" s="3">
        <f t="shared" si="3"/>
        <v>4.2</v>
      </c>
      <c r="H25" s="3">
        <f t="shared" si="2"/>
        <v>1</v>
      </c>
      <c r="I25" s="3">
        <v>0.2</v>
      </c>
      <c r="J25" s="3">
        <v>-0.2</v>
      </c>
      <c r="K25" s="4">
        <v>0.3</v>
      </c>
    </row>
    <row r="26" spans="1:11" x14ac:dyDescent="0.25">
      <c r="A26" s="3">
        <v>44</v>
      </c>
      <c r="B26" s="3">
        <v>1.25</v>
      </c>
      <c r="C26" s="3">
        <f t="shared" si="0"/>
        <v>-1.25</v>
      </c>
      <c r="D26" s="3">
        <v>42</v>
      </c>
      <c r="E26" s="3">
        <f t="shared" si="1"/>
        <v>1.25</v>
      </c>
      <c r="F26" s="3">
        <f t="shared" si="1"/>
        <v>-1.25</v>
      </c>
      <c r="G26" s="3">
        <f t="shared" si="3"/>
        <v>4.4000000000000004</v>
      </c>
      <c r="H26" s="3">
        <f t="shared" si="2"/>
        <v>1</v>
      </c>
      <c r="I26" s="3">
        <v>0.2</v>
      </c>
      <c r="J26" s="3">
        <v>-0.2</v>
      </c>
      <c r="K26" s="4">
        <v>0.3</v>
      </c>
    </row>
    <row r="27" spans="1:11" x14ac:dyDescent="0.25">
      <c r="A27" s="3">
        <v>46</v>
      </c>
      <c r="B27" s="3">
        <v>1.25</v>
      </c>
      <c r="C27" s="3">
        <f t="shared" si="0"/>
        <v>-1.25</v>
      </c>
      <c r="D27" s="3">
        <v>44</v>
      </c>
      <c r="E27" s="3">
        <f t="shared" si="1"/>
        <v>1.25</v>
      </c>
      <c r="F27" s="3">
        <f t="shared" si="1"/>
        <v>-1.25</v>
      </c>
      <c r="G27" s="3">
        <f t="shared" si="3"/>
        <v>4.5999999999999996</v>
      </c>
      <c r="H27" s="3">
        <f t="shared" si="2"/>
        <v>1</v>
      </c>
      <c r="I27" s="3">
        <v>0.2</v>
      </c>
      <c r="J27" s="3">
        <v>-0.2</v>
      </c>
      <c r="K27" s="4">
        <v>0.3</v>
      </c>
    </row>
    <row r="28" spans="1:11" x14ac:dyDescent="0.25">
      <c r="A28" s="3">
        <v>48</v>
      </c>
      <c r="B28" s="3">
        <v>1.25</v>
      </c>
      <c r="C28" s="3">
        <f t="shared" si="0"/>
        <v>-1.25</v>
      </c>
      <c r="D28" s="3">
        <v>46</v>
      </c>
      <c r="E28" s="3">
        <f t="shared" si="1"/>
        <v>1.25</v>
      </c>
      <c r="F28" s="3">
        <f t="shared" si="1"/>
        <v>-1.25</v>
      </c>
      <c r="G28" s="3">
        <f t="shared" si="3"/>
        <v>4.8</v>
      </c>
      <c r="H28" s="3">
        <f t="shared" si="2"/>
        <v>1</v>
      </c>
      <c r="I28" s="3">
        <v>0.2</v>
      </c>
      <c r="J28" s="3">
        <v>-0.2</v>
      </c>
      <c r="K28" s="4">
        <v>0.3</v>
      </c>
    </row>
    <row r="29" spans="1:11" x14ac:dyDescent="0.25">
      <c r="A29" s="3">
        <v>50</v>
      </c>
      <c r="B29" s="3">
        <v>1.25</v>
      </c>
      <c r="C29" s="3">
        <f t="shared" si="0"/>
        <v>-1.25</v>
      </c>
      <c r="D29" s="3">
        <v>48</v>
      </c>
      <c r="E29" s="3">
        <f t="shared" si="1"/>
        <v>1.25</v>
      </c>
      <c r="F29" s="3">
        <f t="shared" si="1"/>
        <v>-1.25</v>
      </c>
      <c r="G29" s="3">
        <f t="shared" si="3"/>
        <v>5</v>
      </c>
      <c r="H29" s="3">
        <f t="shared" si="2"/>
        <v>1</v>
      </c>
      <c r="I29" s="3">
        <v>0.2</v>
      </c>
      <c r="J29" s="3">
        <v>-0.2</v>
      </c>
      <c r="K29" s="4">
        <v>0.3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1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4.5703125" bestFit="1" customWidth="1"/>
  </cols>
  <sheetData>
    <row r="1" spans="1:11" ht="20.25" thickBot="1" x14ac:dyDescent="0.35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20</v>
      </c>
    </row>
    <row r="3" spans="1:11" x14ac:dyDescent="0.25">
      <c r="A3" s="3">
        <v>4</v>
      </c>
      <c r="B3" s="3">
        <v>0.2</v>
      </c>
      <c r="C3" s="3">
        <f t="shared" ref="C3:C28" si="0">B3*-1</f>
        <v>-0.2</v>
      </c>
      <c r="D3" s="3">
        <f>A3-2*1.25</f>
        <v>1.5</v>
      </c>
      <c r="E3" s="3">
        <f t="shared" ref="E3:F28" si="1">B3</f>
        <v>0.2</v>
      </c>
      <c r="F3" s="3">
        <f t="shared" si="1"/>
        <v>-0.2</v>
      </c>
      <c r="G3" s="3">
        <v>0.5</v>
      </c>
      <c r="H3" s="3">
        <f t="shared" ref="H3:H28" si="2">(A3-D3)/2</f>
        <v>1.25</v>
      </c>
      <c r="I3" s="3">
        <v>0.23</v>
      </c>
      <c r="J3" s="3">
        <v>0.23</v>
      </c>
      <c r="K3" s="4">
        <v>0.3</v>
      </c>
    </row>
    <row r="4" spans="1:11" x14ac:dyDescent="0.25">
      <c r="A4" s="3">
        <v>5</v>
      </c>
      <c r="B4" s="3">
        <v>0.25</v>
      </c>
      <c r="C4" s="3">
        <f t="shared" si="0"/>
        <v>-0.25</v>
      </c>
      <c r="D4" s="3">
        <f t="shared" ref="D4:D28" si="3">A4-2*1.25</f>
        <v>2.5</v>
      </c>
      <c r="E4" s="3">
        <f t="shared" si="1"/>
        <v>0.25</v>
      </c>
      <c r="F4" s="3">
        <f t="shared" si="1"/>
        <v>-0.25</v>
      </c>
      <c r="G4" s="3">
        <f t="shared" ref="G4:G27" si="4">ROUNDUP((A4*0.095),1)</f>
        <v>0.5</v>
      </c>
      <c r="H4" s="3">
        <f t="shared" si="2"/>
        <v>1.25</v>
      </c>
      <c r="I4" s="3">
        <v>0.23</v>
      </c>
      <c r="J4" s="3">
        <v>0.23</v>
      </c>
      <c r="K4" s="4">
        <v>0.3</v>
      </c>
    </row>
    <row r="5" spans="1:11" x14ac:dyDescent="0.25">
      <c r="A5" s="3">
        <v>6</v>
      </c>
      <c r="B5" s="3">
        <v>0.25</v>
      </c>
      <c r="C5" s="3">
        <f t="shared" si="0"/>
        <v>-0.25</v>
      </c>
      <c r="D5" s="3">
        <f t="shared" si="3"/>
        <v>3.5</v>
      </c>
      <c r="E5" s="3">
        <f t="shared" si="1"/>
        <v>0.25</v>
      </c>
      <c r="F5" s="3">
        <f t="shared" si="1"/>
        <v>-0.25</v>
      </c>
      <c r="G5" s="3">
        <f t="shared" si="4"/>
        <v>0.6</v>
      </c>
      <c r="H5" s="3">
        <f t="shared" si="2"/>
        <v>1.25</v>
      </c>
      <c r="I5" s="3">
        <v>0.23</v>
      </c>
      <c r="J5" s="3">
        <v>0.23</v>
      </c>
      <c r="K5" s="4">
        <v>0.3</v>
      </c>
    </row>
    <row r="6" spans="1:11" x14ac:dyDescent="0.25">
      <c r="A6" s="3">
        <v>7</v>
      </c>
      <c r="B6" s="3">
        <v>0.25</v>
      </c>
      <c r="C6" s="3">
        <f t="shared" si="0"/>
        <v>-0.25</v>
      </c>
      <c r="D6" s="3">
        <f t="shared" si="3"/>
        <v>4.5</v>
      </c>
      <c r="E6" s="3">
        <f t="shared" si="1"/>
        <v>0.25</v>
      </c>
      <c r="F6" s="3">
        <f t="shared" si="1"/>
        <v>-0.25</v>
      </c>
      <c r="G6" s="3">
        <f t="shared" si="4"/>
        <v>0.7</v>
      </c>
      <c r="H6" s="3">
        <f t="shared" si="2"/>
        <v>1.25</v>
      </c>
      <c r="I6" s="3">
        <v>0.23</v>
      </c>
      <c r="J6" s="3">
        <v>0.23</v>
      </c>
      <c r="K6" s="4">
        <v>0.3</v>
      </c>
    </row>
    <row r="7" spans="1:11" x14ac:dyDescent="0.25">
      <c r="A7" s="3">
        <v>8</v>
      </c>
      <c r="B7" s="3">
        <v>0.3</v>
      </c>
      <c r="C7" s="3">
        <f t="shared" si="0"/>
        <v>-0.3</v>
      </c>
      <c r="D7" s="3">
        <f t="shared" si="3"/>
        <v>5.5</v>
      </c>
      <c r="E7" s="3">
        <f t="shared" si="1"/>
        <v>0.3</v>
      </c>
      <c r="F7" s="3">
        <f t="shared" si="1"/>
        <v>-0.3</v>
      </c>
      <c r="G7" s="3">
        <f t="shared" si="4"/>
        <v>0.79999999999999993</v>
      </c>
      <c r="H7" s="3">
        <f t="shared" si="2"/>
        <v>1.25</v>
      </c>
      <c r="I7" s="3">
        <v>0.23</v>
      </c>
      <c r="J7" s="3">
        <v>0.23</v>
      </c>
      <c r="K7" s="4">
        <v>0.3</v>
      </c>
    </row>
    <row r="8" spans="1:11" x14ac:dyDescent="0.25">
      <c r="A8" s="3">
        <v>10</v>
      </c>
      <c r="B8" s="3">
        <v>0.3</v>
      </c>
      <c r="C8" s="3">
        <f t="shared" si="0"/>
        <v>-0.3</v>
      </c>
      <c r="D8" s="3">
        <f t="shared" si="3"/>
        <v>7.5</v>
      </c>
      <c r="E8" s="3">
        <f t="shared" si="1"/>
        <v>0.3</v>
      </c>
      <c r="F8" s="3">
        <f t="shared" si="1"/>
        <v>-0.3</v>
      </c>
      <c r="G8" s="3">
        <f t="shared" si="4"/>
        <v>1</v>
      </c>
      <c r="H8" s="3">
        <f t="shared" si="2"/>
        <v>1.25</v>
      </c>
      <c r="I8" s="3">
        <v>0.23</v>
      </c>
      <c r="J8" s="3">
        <v>0.23</v>
      </c>
      <c r="K8" s="4">
        <v>0.3</v>
      </c>
    </row>
    <row r="9" spans="1:11" x14ac:dyDescent="0.25">
      <c r="A9" s="3">
        <v>12</v>
      </c>
      <c r="B9" s="3">
        <v>0.3</v>
      </c>
      <c r="C9" s="3">
        <f t="shared" si="0"/>
        <v>-0.3</v>
      </c>
      <c r="D9" s="3">
        <f t="shared" si="3"/>
        <v>9.5</v>
      </c>
      <c r="E9" s="3">
        <f t="shared" si="1"/>
        <v>0.3</v>
      </c>
      <c r="F9" s="3">
        <f t="shared" si="1"/>
        <v>-0.3</v>
      </c>
      <c r="G9" s="3">
        <f t="shared" si="4"/>
        <v>1.2000000000000002</v>
      </c>
      <c r="H9" s="3">
        <f t="shared" si="2"/>
        <v>1.25</v>
      </c>
      <c r="I9" s="3">
        <v>0.23</v>
      </c>
      <c r="J9" s="3">
        <v>0.23</v>
      </c>
      <c r="K9" s="4">
        <v>0.3</v>
      </c>
    </row>
    <row r="10" spans="1:11" x14ac:dyDescent="0.25">
      <c r="A10" s="3">
        <v>14</v>
      </c>
      <c r="B10" s="3">
        <v>0.3</v>
      </c>
      <c r="C10" s="3">
        <f t="shared" si="0"/>
        <v>-0.3</v>
      </c>
      <c r="D10" s="3">
        <f t="shared" si="3"/>
        <v>11.5</v>
      </c>
      <c r="E10" s="3">
        <f t="shared" si="1"/>
        <v>0.3</v>
      </c>
      <c r="F10" s="3">
        <f t="shared" si="1"/>
        <v>-0.3</v>
      </c>
      <c r="G10" s="3">
        <f t="shared" si="4"/>
        <v>1.4000000000000001</v>
      </c>
      <c r="H10" s="3">
        <f t="shared" si="2"/>
        <v>1.25</v>
      </c>
      <c r="I10" s="3">
        <v>0.23</v>
      </c>
      <c r="J10" s="3">
        <v>0.23</v>
      </c>
      <c r="K10" s="4">
        <v>0.3</v>
      </c>
    </row>
    <row r="11" spans="1:11" x14ac:dyDescent="0.25">
      <c r="A11" s="3">
        <v>16</v>
      </c>
      <c r="B11" s="3">
        <v>0.4</v>
      </c>
      <c r="C11" s="3">
        <f t="shared" si="0"/>
        <v>-0.4</v>
      </c>
      <c r="D11" s="3">
        <f t="shared" si="3"/>
        <v>13.5</v>
      </c>
      <c r="E11" s="3">
        <f t="shared" si="1"/>
        <v>0.4</v>
      </c>
      <c r="F11" s="3">
        <f t="shared" si="1"/>
        <v>-0.4</v>
      </c>
      <c r="G11" s="3">
        <f t="shared" si="4"/>
        <v>1.6</v>
      </c>
      <c r="H11" s="3">
        <f t="shared" si="2"/>
        <v>1.25</v>
      </c>
      <c r="I11" s="3">
        <v>0.23</v>
      </c>
      <c r="J11" s="3">
        <v>0.23</v>
      </c>
      <c r="K11" s="4">
        <v>0.3</v>
      </c>
    </row>
    <row r="12" spans="1:11" x14ac:dyDescent="0.25">
      <c r="A12" s="3">
        <v>18</v>
      </c>
      <c r="B12" s="3">
        <v>0.4</v>
      </c>
      <c r="C12" s="3">
        <f t="shared" si="0"/>
        <v>-0.4</v>
      </c>
      <c r="D12" s="3">
        <f t="shared" si="3"/>
        <v>15.5</v>
      </c>
      <c r="E12" s="3">
        <f t="shared" si="1"/>
        <v>0.4</v>
      </c>
      <c r="F12" s="3">
        <f t="shared" si="1"/>
        <v>-0.4</v>
      </c>
      <c r="G12" s="3">
        <f t="shared" si="4"/>
        <v>1.8</v>
      </c>
      <c r="H12" s="3">
        <f t="shared" si="2"/>
        <v>1.25</v>
      </c>
      <c r="I12" s="3">
        <v>0.23</v>
      </c>
      <c r="J12" s="3">
        <v>0.23</v>
      </c>
      <c r="K12" s="4">
        <v>0.3</v>
      </c>
    </row>
    <row r="13" spans="1:11" x14ac:dyDescent="0.25">
      <c r="A13" s="3">
        <v>20</v>
      </c>
      <c r="B13" s="3">
        <v>0.4</v>
      </c>
      <c r="C13" s="3">
        <f t="shared" si="0"/>
        <v>-0.4</v>
      </c>
      <c r="D13" s="3">
        <f t="shared" si="3"/>
        <v>17.5</v>
      </c>
      <c r="E13" s="3">
        <f t="shared" si="1"/>
        <v>0.4</v>
      </c>
      <c r="F13" s="3">
        <f t="shared" si="1"/>
        <v>-0.4</v>
      </c>
      <c r="G13" s="3">
        <f t="shared" si="4"/>
        <v>1.9</v>
      </c>
      <c r="H13" s="3">
        <f t="shared" si="2"/>
        <v>1.25</v>
      </c>
      <c r="I13" s="3">
        <v>0.23</v>
      </c>
      <c r="J13" s="3">
        <v>0.23</v>
      </c>
      <c r="K13" s="4">
        <v>0.3</v>
      </c>
    </row>
    <row r="14" spans="1:11" x14ac:dyDescent="0.25">
      <c r="A14" s="3">
        <v>22</v>
      </c>
      <c r="B14" s="3">
        <v>0.5</v>
      </c>
      <c r="C14" s="3">
        <f t="shared" si="0"/>
        <v>-0.5</v>
      </c>
      <c r="D14" s="3">
        <f t="shared" si="3"/>
        <v>19.5</v>
      </c>
      <c r="E14" s="3">
        <f t="shared" si="1"/>
        <v>0.5</v>
      </c>
      <c r="F14" s="3">
        <f t="shared" si="1"/>
        <v>-0.5</v>
      </c>
      <c r="G14" s="3">
        <f t="shared" si="4"/>
        <v>2.1</v>
      </c>
      <c r="H14" s="3">
        <f t="shared" si="2"/>
        <v>1.25</v>
      </c>
      <c r="I14" s="3">
        <v>0.23</v>
      </c>
      <c r="J14" s="3">
        <v>0.23</v>
      </c>
      <c r="K14" s="4">
        <v>0.3</v>
      </c>
    </row>
    <row r="15" spans="1:11" x14ac:dyDescent="0.25">
      <c r="A15" s="3">
        <v>24</v>
      </c>
      <c r="B15" s="3">
        <v>0.5</v>
      </c>
      <c r="C15" s="3">
        <f t="shared" si="0"/>
        <v>-0.5</v>
      </c>
      <c r="D15" s="3">
        <f t="shared" si="3"/>
        <v>21.5</v>
      </c>
      <c r="E15" s="3">
        <f t="shared" si="1"/>
        <v>0.5</v>
      </c>
      <c r="F15" s="3">
        <f t="shared" si="1"/>
        <v>-0.5</v>
      </c>
      <c r="G15" s="3">
        <f t="shared" si="4"/>
        <v>2.3000000000000003</v>
      </c>
      <c r="H15" s="3">
        <f t="shared" si="2"/>
        <v>1.25</v>
      </c>
      <c r="I15" s="3">
        <v>0.23</v>
      </c>
      <c r="J15" s="3">
        <v>0.23</v>
      </c>
      <c r="K15" s="4">
        <v>0.3</v>
      </c>
    </row>
    <row r="16" spans="1:11" x14ac:dyDescent="0.25">
      <c r="A16" s="3">
        <v>26</v>
      </c>
      <c r="B16" s="3">
        <v>0.5</v>
      </c>
      <c r="C16" s="3">
        <f t="shared" si="0"/>
        <v>-0.5</v>
      </c>
      <c r="D16" s="3">
        <f t="shared" si="3"/>
        <v>23.5</v>
      </c>
      <c r="E16" s="3">
        <f t="shared" si="1"/>
        <v>0.5</v>
      </c>
      <c r="F16" s="3">
        <f t="shared" si="1"/>
        <v>-0.5</v>
      </c>
      <c r="G16" s="3">
        <f t="shared" si="4"/>
        <v>2.5</v>
      </c>
      <c r="H16" s="3">
        <f t="shared" si="2"/>
        <v>1.25</v>
      </c>
      <c r="I16" s="3">
        <v>0.23</v>
      </c>
      <c r="J16" s="3">
        <v>0.23</v>
      </c>
      <c r="K16" s="4">
        <v>0.3</v>
      </c>
    </row>
    <row r="17" spans="1:11" x14ac:dyDescent="0.25">
      <c r="A17" s="3">
        <v>28</v>
      </c>
      <c r="B17" s="3">
        <v>0.5</v>
      </c>
      <c r="C17" s="3">
        <f t="shared" si="0"/>
        <v>-0.5</v>
      </c>
      <c r="D17" s="3">
        <f t="shared" si="3"/>
        <v>25.5</v>
      </c>
      <c r="E17" s="3">
        <f t="shared" si="1"/>
        <v>0.5</v>
      </c>
      <c r="F17" s="3">
        <f t="shared" si="1"/>
        <v>-0.5</v>
      </c>
      <c r="G17" s="3">
        <f t="shared" si="4"/>
        <v>2.7</v>
      </c>
      <c r="H17" s="3">
        <f t="shared" si="2"/>
        <v>1.25</v>
      </c>
      <c r="I17" s="3">
        <v>0.23</v>
      </c>
      <c r="J17" s="3">
        <v>0.23</v>
      </c>
      <c r="K17" s="4">
        <v>0.3</v>
      </c>
    </row>
    <row r="18" spans="1:11" x14ac:dyDescent="0.25">
      <c r="A18" s="3">
        <v>30</v>
      </c>
      <c r="B18" s="3">
        <v>0.7</v>
      </c>
      <c r="C18" s="3">
        <f t="shared" si="0"/>
        <v>-0.7</v>
      </c>
      <c r="D18" s="3">
        <f t="shared" si="3"/>
        <v>27.5</v>
      </c>
      <c r="E18" s="3">
        <f t="shared" si="1"/>
        <v>0.7</v>
      </c>
      <c r="F18" s="3">
        <f t="shared" si="1"/>
        <v>-0.7</v>
      </c>
      <c r="G18" s="3">
        <f t="shared" si="4"/>
        <v>2.9</v>
      </c>
      <c r="H18" s="3">
        <f t="shared" si="2"/>
        <v>1.25</v>
      </c>
      <c r="I18" s="3">
        <v>0.23</v>
      </c>
      <c r="J18" s="3">
        <v>0.23</v>
      </c>
      <c r="K18" s="4">
        <v>0.3</v>
      </c>
    </row>
    <row r="19" spans="1:11" x14ac:dyDescent="0.25">
      <c r="A19" s="3">
        <v>32</v>
      </c>
      <c r="B19" s="3">
        <v>0.7</v>
      </c>
      <c r="C19" s="3">
        <f t="shared" si="0"/>
        <v>-0.7</v>
      </c>
      <c r="D19" s="3">
        <f t="shared" si="3"/>
        <v>29.5</v>
      </c>
      <c r="E19" s="3">
        <f t="shared" si="1"/>
        <v>0.7</v>
      </c>
      <c r="F19" s="3">
        <f t="shared" si="1"/>
        <v>-0.7</v>
      </c>
      <c r="G19" s="3">
        <f t="shared" si="4"/>
        <v>3.1</v>
      </c>
      <c r="H19" s="3">
        <f t="shared" si="2"/>
        <v>1.25</v>
      </c>
      <c r="I19" s="3">
        <v>0.23</v>
      </c>
      <c r="J19" s="3">
        <v>0.23</v>
      </c>
      <c r="K19" s="4">
        <v>0.3</v>
      </c>
    </row>
    <row r="20" spans="1:11" x14ac:dyDescent="0.25">
      <c r="A20" s="3">
        <v>34</v>
      </c>
      <c r="B20" s="3">
        <v>0.7</v>
      </c>
      <c r="C20" s="3">
        <f t="shared" si="0"/>
        <v>-0.7</v>
      </c>
      <c r="D20" s="3">
        <f t="shared" si="3"/>
        <v>31.5</v>
      </c>
      <c r="E20" s="3">
        <f t="shared" si="1"/>
        <v>0.7</v>
      </c>
      <c r="F20" s="3">
        <f t="shared" si="1"/>
        <v>-0.7</v>
      </c>
      <c r="G20" s="3">
        <f t="shared" si="4"/>
        <v>3.3000000000000003</v>
      </c>
      <c r="H20" s="3">
        <f t="shared" si="2"/>
        <v>1.25</v>
      </c>
      <c r="I20" s="3">
        <v>0.23</v>
      </c>
      <c r="J20" s="3">
        <v>0.23</v>
      </c>
      <c r="K20" s="4">
        <v>0.3</v>
      </c>
    </row>
    <row r="21" spans="1:11" x14ac:dyDescent="0.25">
      <c r="A21" s="3">
        <v>36</v>
      </c>
      <c r="B21" s="3">
        <v>0.7</v>
      </c>
      <c r="C21" s="3">
        <f t="shared" si="0"/>
        <v>-0.7</v>
      </c>
      <c r="D21" s="3">
        <f t="shared" si="3"/>
        <v>33.5</v>
      </c>
      <c r="E21" s="3">
        <f t="shared" si="1"/>
        <v>0.7</v>
      </c>
      <c r="F21" s="3">
        <f t="shared" si="1"/>
        <v>-0.7</v>
      </c>
      <c r="G21" s="3">
        <f t="shared" si="4"/>
        <v>3.5</v>
      </c>
      <c r="H21" s="3">
        <f t="shared" si="2"/>
        <v>1.25</v>
      </c>
      <c r="I21" s="3">
        <v>0.23</v>
      </c>
      <c r="J21" s="3">
        <v>0.23</v>
      </c>
      <c r="K21" s="4">
        <v>0.3</v>
      </c>
    </row>
    <row r="22" spans="1:11" x14ac:dyDescent="0.25">
      <c r="A22" s="3">
        <v>38</v>
      </c>
      <c r="B22" s="3">
        <v>0.7</v>
      </c>
      <c r="C22" s="3">
        <f t="shared" si="0"/>
        <v>-0.7</v>
      </c>
      <c r="D22" s="3">
        <f t="shared" si="3"/>
        <v>35.5</v>
      </c>
      <c r="E22" s="3">
        <f t="shared" si="1"/>
        <v>0.7</v>
      </c>
      <c r="F22" s="3">
        <f t="shared" si="1"/>
        <v>-0.7</v>
      </c>
      <c r="G22" s="3">
        <f t="shared" si="4"/>
        <v>3.7</v>
      </c>
      <c r="H22" s="3">
        <f t="shared" si="2"/>
        <v>1.25</v>
      </c>
      <c r="I22" s="3">
        <v>0.23</v>
      </c>
      <c r="J22" s="3">
        <v>0.23</v>
      </c>
      <c r="K22" s="4">
        <v>0.3</v>
      </c>
    </row>
    <row r="23" spans="1:11" x14ac:dyDescent="0.25">
      <c r="A23" s="3">
        <v>40</v>
      </c>
      <c r="B23" s="3">
        <v>1</v>
      </c>
      <c r="C23" s="3">
        <f t="shared" si="0"/>
        <v>-1</v>
      </c>
      <c r="D23" s="3">
        <f t="shared" si="3"/>
        <v>37.5</v>
      </c>
      <c r="E23" s="3">
        <f t="shared" si="1"/>
        <v>1</v>
      </c>
      <c r="F23" s="3">
        <f t="shared" si="1"/>
        <v>-1</v>
      </c>
      <c r="G23" s="3">
        <f t="shared" si="4"/>
        <v>3.8</v>
      </c>
      <c r="H23" s="3">
        <f t="shared" si="2"/>
        <v>1.25</v>
      </c>
      <c r="I23" s="3">
        <v>0.23</v>
      </c>
      <c r="J23" s="3">
        <v>0.23</v>
      </c>
      <c r="K23" s="4">
        <v>0.3</v>
      </c>
    </row>
    <row r="24" spans="1:11" x14ac:dyDescent="0.25">
      <c r="A24" s="3">
        <v>42</v>
      </c>
      <c r="B24" s="3">
        <v>1</v>
      </c>
      <c r="C24" s="3">
        <f t="shared" si="0"/>
        <v>-1</v>
      </c>
      <c r="D24" s="3">
        <f t="shared" si="3"/>
        <v>39.5</v>
      </c>
      <c r="E24" s="3">
        <f t="shared" si="1"/>
        <v>1</v>
      </c>
      <c r="F24" s="3">
        <f t="shared" si="1"/>
        <v>-1</v>
      </c>
      <c r="G24" s="3">
        <f t="shared" si="4"/>
        <v>4</v>
      </c>
      <c r="H24" s="3">
        <f t="shared" si="2"/>
        <v>1.25</v>
      </c>
      <c r="I24" s="3">
        <v>0.23</v>
      </c>
      <c r="J24" s="3">
        <v>0.23</v>
      </c>
      <c r="K24" s="4">
        <v>0.3</v>
      </c>
    </row>
    <row r="25" spans="1:11" x14ac:dyDescent="0.25">
      <c r="A25" s="3">
        <v>44</v>
      </c>
      <c r="B25" s="3">
        <v>1.25</v>
      </c>
      <c r="C25" s="3">
        <f t="shared" si="0"/>
        <v>-1.25</v>
      </c>
      <c r="D25" s="3">
        <f t="shared" si="3"/>
        <v>41.5</v>
      </c>
      <c r="E25" s="3">
        <f t="shared" si="1"/>
        <v>1.25</v>
      </c>
      <c r="F25" s="3">
        <f t="shared" si="1"/>
        <v>-1.25</v>
      </c>
      <c r="G25" s="3">
        <f t="shared" si="4"/>
        <v>4.1999999999999993</v>
      </c>
      <c r="H25" s="3">
        <f t="shared" si="2"/>
        <v>1.25</v>
      </c>
      <c r="I25" s="3">
        <v>0.23</v>
      </c>
      <c r="J25" s="3">
        <v>0.23</v>
      </c>
      <c r="K25" s="4">
        <v>0.3</v>
      </c>
    </row>
    <row r="26" spans="1:11" x14ac:dyDescent="0.25">
      <c r="A26" s="3">
        <v>46</v>
      </c>
      <c r="B26" s="3">
        <v>1.25</v>
      </c>
      <c r="C26" s="3">
        <f t="shared" si="0"/>
        <v>-1.25</v>
      </c>
      <c r="D26" s="3">
        <f t="shared" si="3"/>
        <v>43.5</v>
      </c>
      <c r="E26" s="3">
        <f t="shared" si="1"/>
        <v>1.25</v>
      </c>
      <c r="F26" s="3">
        <f t="shared" si="1"/>
        <v>-1.25</v>
      </c>
      <c r="G26" s="3">
        <f t="shared" si="4"/>
        <v>4.3999999999999995</v>
      </c>
      <c r="H26" s="3">
        <f t="shared" si="2"/>
        <v>1.25</v>
      </c>
      <c r="I26" s="3">
        <v>0.23</v>
      </c>
      <c r="J26" s="3">
        <v>0.23</v>
      </c>
      <c r="K26" s="4">
        <v>0.3</v>
      </c>
    </row>
    <row r="27" spans="1:11" x14ac:dyDescent="0.25">
      <c r="A27" s="3">
        <v>48</v>
      </c>
      <c r="B27" s="3">
        <v>1.25</v>
      </c>
      <c r="C27" s="3">
        <f t="shared" si="0"/>
        <v>-1.25</v>
      </c>
      <c r="D27" s="3">
        <f t="shared" si="3"/>
        <v>45.5</v>
      </c>
      <c r="E27" s="3">
        <f t="shared" si="1"/>
        <v>1.25</v>
      </c>
      <c r="F27" s="3">
        <f t="shared" si="1"/>
        <v>-1.25</v>
      </c>
      <c r="G27" s="3">
        <f t="shared" si="4"/>
        <v>4.5999999999999996</v>
      </c>
      <c r="H27" s="3">
        <f t="shared" si="2"/>
        <v>1.25</v>
      </c>
      <c r="I27" s="3">
        <v>0.23</v>
      </c>
      <c r="J27" s="3">
        <v>0.23</v>
      </c>
      <c r="K27" s="4">
        <v>0.3</v>
      </c>
    </row>
    <row r="28" spans="1:11" x14ac:dyDescent="0.25">
      <c r="A28" s="3">
        <v>50</v>
      </c>
      <c r="B28" s="3">
        <v>1.25</v>
      </c>
      <c r="C28" s="3">
        <f t="shared" si="0"/>
        <v>-1.25</v>
      </c>
      <c r="D28" s="3">
        <f t="shared" si="3"/>
        <v>47.5</v>
      </c>
      <c r="E28" s="3">
        <f t="shared" si="1"/>
        <v>1.25</v>
      </c>
      <c r="F28" s="3">
        <f t="shared" si="1"/>
        <v>-1.25</v>
      </c>
      <c r="G28" s="3">
        <f>ROUNDUP((A28*0.095),1)</f>
        <v>4.8</v>
      </c>
      <c r="H28" s="3">
        <f t="shared" si="2"/>
        <v>1.25</v>
      </c>
      <c r="I28" s="3">
        <v>0.23</v>
      </c>
      <c r="J28" s="3">
        <v>0.23</v>
      </c>
      <c r="K28" s="4">
        <v>0.3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28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12.7109375" bestFit="1" customWidth="1"/>
  </cols>
  <sheetData>
    <row r="1" spans="1:11" ht="20.25" thickBot="1" x14ac:dyDescent="0.3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6</v>
      </c>
    </row>
    <row r="3" spans="1:11" x14ac:dyDescent="0.25">
      <c r="A3" s="3">
        <v>4</v>
      </c>
      <c r="B3" s="3">
        <v>0.2</v>
      </c>
      <c r="C3" s="3">
        <f t="shared" ref="C3:C28" si="0">B3*-1</f>
        <v>-0.2</v>
      </c>
      <c r="D3" s="3">
        <v>1</v>
      </c>
      <c r="E3" s="3">
        <f t="shared" ref="E3:F28" si="1">B3</f>
        <v>0.2</v>
      </c>
      <c r="F3" s="3">
        <f t="shared" si="1"/>
        <v>-0.2</v>
      </c>
      <c r="G3" s="3">
        <v>0.5</v>
      </c>
      <c r="H3" s="3">
        <f t="shared" ref="H3:H28" si="2">(A3-D3)/2</f>
        <v>1.5</v>
      </c>
      <c r="I3" s="3">
        <v>0.25</v>
      </c>
      <c r="J3" s="3">
        <v>0.25</v>
      </c>
      <c r="K3" s="4">
        <v>0.3</v>
      </c>
    </row>
    <row r="4" spans="1:11" x14ac:dyDescent="0.25">
      <c r="A4" s="3">
        <v>5</v>
      </c>
      <c r="B4" s="3">
        <v>0.25</v>
      </c>
      <c r="C4" s="3">
        <f t="shared" si="0"/>
        <v>-0.25</v>
      </c>
      <c r="D4" s="3">
        <v>2</v>
      </c>
      <c r="E4" s="3">
        <f t="shared" si="1"/>
        <v>0.25</v>
      </c>
      <c r="F4" s="3">
        <f t="shared" si="1"/>
        <v>-0.25</v>
      </c>
      <c r="G4" s="3">
        <v>0.6</v>
      </c>
      <c r="H4" s="3">
        <f t="shared" si="2"/>
        <v>1.5</v>
      </c>
      <c r="I4" s="3">
        <v>0.25</v>
      </c>
      <c r="J4" s="3">
        <v>0.25</v>
      </c>
      <c r="K4" s="4">
        <v>0.3</v>
      </c>
    </row>
    <row r="5" spans="1:11" x14ac:dyDescent="0.25">
      <c r="A5" s="3">
        <v>6</v>
      </c>
      <c r="B5" s="3">
        <v>0.25</v>
      </c>
      <c r="C5" s="3">
        <f t="shared" si="0"/>
        <v>-0.25</v>
      </c>
      <c r="D5" s="3">
        <v>3</v>
      </c>
      <c r="E5" s="3">
        <f t="shared" si="1"/>
        <v>0.25</v>
      </c>
      <c r="F5" s="3">
        <f t="shared" si="1"/>
        <v>-0.25</v>
      </c>
      <c r="G5" s="3">
        <f t="shared" ref="G5:G28" si="3">ROUNDUP((A5*0.09),1)</f>
        <v>0.6</v>
      </c>
      <c r="H5" s="3">
        <f t="shared" si="2"/>
        <v>1.5</v>
      </c>
      <c r="I5" s="3">
        <v>0.25</v>
      </c>
      <c r="J5" s="3">
        <v>0.25</v>
      </c>
      <c r="K5" s="4">
        <v>0.3</v>
      </c>
    </row>
    <row r="6" spans="1:11" x14ac:dyDescent="0.25">
      <c r="A6" s="3">
        <v>7</v>
      </c>
      <c r="B6" s="3">
        <v>0.25</v>
      </c>
      <c r="C6" s="3">
        <f t="shared" si="0"/>
        <v>-0.25</v>
      </c>
      <c r="D6" s="3">
        <v>4</v>
      </c>
      <c r="E6" s="3">
        <f t="shared" si="1"/>
        <v>0.25</v>
      </c>
      <c r="F6" s="3">
        <f t="shared" si="1"/>
        <v>-0.25</v>
      </c>
      <c r="G6" s="3">
        <f t="shared" si="3"/>
        <v>0.7</v>
      </c>
      <c r="H6" s="3">
        <f t="shared" si="2"/>
        <v>1.5</v>
      </c>
      <c r="I6" s="3">
        <v>0.25</v>
      </c>
      <c r="J6" s="3">
        <v>0.25</v>
      </c>
      <c r="K6" s="4">
        <v>0.3</v>
      </c>
    </row>
    <row r="7" spans="1:11" x14ac:dyDescent="0.25">
      <c r="A7" s="3">
        <v>8</v>
      </c>
      <c r="B7" s="3">
        <v>0.3</v>
      </c>
      <c r="C7" s="3">
        <f t="shared" si="0"/>
        <v>-0.3</v>
      </c>
      <c r="D7" s="3">
        <v>5</v>
      </c>
      <c r="E7" s="3">
        <f t="shared" si="1"/>
        <v>0.3</v>
      </c>
      <c r="F7" s="3">
        <f t="shared" si="1"/>
        <v>-0.3</v>
      </c>
      <c r="G7" s="3">
        <f t="shared" si="3"/>
        <v>0.79999999999999993</v>
      </c>
      <c r="H7" s="3">
        <f t="shared" si="2"/>
        <v>1.5</v>
      </c>
      <c r="I7" s="3">
        <v>0.25</v>
      </c>
      <c r="J7" s="3">
        <v>0.25</v>
      </c>
      <c r="K7" s="4">
        <v>0.3</v>
      </c>
    </row>
    <row r="8" spans="1:11" x14ac:dyDescent="0.25">
      <c r="A8" s="3">
        <v>10</v>
      </c>
      <c r="B8" s="3">
        <v>0.3</v>
      </c>
      <c r="C8" s="3">
        <f t="shared" si="0"/>
        <v>-0.3</v>
      </c>
      <c r="D8" s="3">
        <v>7</v>
      </c>
      <c r="E8" s="3">
        <f t="shared" si="1"/>
        <v>0.3</v>
      </c>
      <c r="F8" s="3">
        <f t="shared" si="1"/>
        <v>-0.3</v>
      </c>
      <c r="G8" s="3">
        <f t="shared" si="3"/>
        <v>0.9</v>
      </c>
      <c r="H8" s="3">
        <f t="shared" si="2"/>
        <v>1.5</v>
      </c>
      <c r="I8" s="3">
        <v>0.25</v>
      </c>
      <c r="J8" s="3">
        <v>0.25</v>
      </c>
      <c r="K8" s="4">
        <v>0.3</v>
      </c>
    </row>
    <row r="9" spans="1:11" x14ac:dyDescent="0.25">
      <c r="A9" s="3">
        <v>12</v>
      </c>
      <c r="B9" s="3">
        <v>0.3</v>
      </c>
      <c r="C9" s="3">
        <f t="shared" si="0"/>
        <v>-0.3</v>
      </c>
      <c r="D9" s="3">
        <v>9</v>
      </c>
      <c r="E9" s="3">
        <f t="shared" si="1"/>
        <v>0.3</v>
      </c>
      <c r="F9" s="3">
        <f t="shared" si="1"/>
        <v>-0.3</v>
      </c>
      <c r="G9" s="3">
        <f t="shared" si="3"/>
        <v>1.1000000000000001</v>
      </c>
      <c r="H9" s="3">
        <f t="shared" si="2"/>
        <v>1.5</v>
      </c>
      <c r="I9" s="3">
        <v>0.25</v>
      </c>
      <c r="J9" s="3">
        <v>0.25</v>
      </c>
      <c r="K9" s="4">
        <v>0.3</v>
      </c>
    </row>
    <row r="10" spans="1:11" x14ac:dyDescent="0.25">
      <c r="A10" s="3">
        <v>14</v>
      </c>
      <c r="B10" s="3">
        <v>0.3</v>
      </c>
      <c r="C10" s="3">
        <f t="shared" si="0"/>
        <v>-0.3</v>
      </c>
      <c r="D10" s="3">
        <v>11</v>
      </c>
      <c r="E10" s="3">
        <f t="shared" si="1"/>
        <v>0.3</v>
      </c>
      <c r="F10" s="3">
        <f t="shared" si="1"/>
        <v>-0.3</v>
      </c>
      <c r="G10" s="3">
        <f t="shared" si="3"/>
        <v>1.3</v>
      </c>
      <c r="H10" s="3">
        <f t="shared" si="2"/>
        <v>1.5</v>
      </c>
      <c r="I10" s="3">
        <v>0.25</v>
      </c>
      <c r="J10" s="3">
        <v>0.25</v>
      </c>
      <c r="K10" s="4">
        <v>0.3</v>
      </c>
    </row>
    <row r="11" spans="1:11" x14ac:dyDescent="0.25">
      <c r="A11" s="3">
        <v>16</v>
      </c>
      <c r="B11" s="3">
        <v>0.4</v>
      </c>
      <c r="C11" s="3">
        <f t="shared" si="0"/>
        <v>-0.4</v>
      </c>
      <c r="D11" s="3">
        <v>13</v>
      </c>
      <c r="E11" s="3">
        <f t="shared" si="1"/>
        <v>0.4</v>
      </c>
      <c r="F11" s="3">
        <f t="shared" si="1"/>
        <v>-0.4</v>
      </c>
      <c r="G11" s="3">
        <f t="shared" si="3"/>
        <v>1.5</v>
      </c>
      <c r="H11" s="3">
        <f t="shared" si="2"/>
        <v>1.5</v>
      </c>
      <c r="I11" s="3">
        <v>0.25</v>
      </c>
      <c r="J11" s="3">
        <v>0.25</v>
      </c>
      <c r="K11" s="4">
        <v>0.3</v>
      </c>
    </row>
    <row r="12" spans="1:11" x14ac:dyDescent="0.25">
      <c r="A12" s="3">
        <v>18</v>
      </c>
      <c r="B12" s="3">
        <v>0.4</v>
      </c>
      <c r="C12" s="3">
        <f t="shared" si="0"/>
        <v>-0.4</v>
      </c>
      <c r="D12" s="3">
        <v>15</v>
      </c>
      <c r="E12" s="3">
        <f t="shared" si="1"/>
        <v>0.4</v>
      </c>
      <c r="F12" s="3">
        <f t="shared" si="1"/>
        <v>-0.4</v>
      </c>
      <c r="G12" s="3">
        <f t="shared" si="3"/>
        <v>1.7000000000000002</v>
      </c>
      <c r="H12" s="3">
        <f t="shared" si="2"/>
        <v>1.5</v>
      </c>
      <c r="I12" s="3">
        <v>0.25</v>
      </c>
      <c r="J12" s="3">
        <v>0.25</v>
      </c>
      <c r="K12" s="4">
        <v>0.3</v>
      </c>
    </row>
    <row r="13" spans="1:11" x14ac:dyDescent="0.25">
      <c r="A13" s="3">
        <v>20</v>
      </c>
      <c r="B13" s="3">
        <v>0.4</v>
      </c>
      <c r="C13" s="3">
        <f t="shared" si="0"/>
        <v>-0.4</v>
      </c>
      <c r="D13" s="3">
        <v>17</v>
      </c>
      <c r="E13" s="3">
        <f t="shared" si="1"/>
        <v>0.4</v>
      </c>
      <c r="F13" s="3">
        <f t="shared" si="1"/>
        <v>-0.4</v>
      </c>
      <c r="G13" s="3">
        <f t="shared" si="3"/>
        <v>1.8</v>
      </c>
      <c r="H13" s="3">
        <f t="shared" si="2"/>
        <v>1.5</v>
      </c>
      <c r="I13" s="3">
        <v>0.25</v>
      </c>
      <c r="J13" s="3">
        <v>0.25</v>
      </c>
      <c r="K13" s="4">
        <v>0.3</v>
      </c>
    </row>
    <row r="14" spans="1:11" x14ac:dyDescent="0.25">
      <c r="A14" s="3">
        <v>22</v>
      </c>
      <c r="B14" s="3">
        <v>0.5</v>
      </c>
      <c r="C14" s="3">
        <f t="shared" si="0"/>
        <v>-0.5</v>
      </c>
      <c r="D14" s="3">
        <v>19</v>
      </c>
      <c r="E14" s="3">
        <f t="shared" si="1"/>
        <v>0.5</v>
      </c>
      <c r="F14" s="3">
        <f t="shared" si="1"/>
        <v>-0.5</v>
      </c>
      <c r="G14" s="3">
        <f t="shared" si="3"/>
        <v>2</v>
      </c>
      <c r="H14" s="3">
        <f t="shared" si="2"/>
        <v>1.5</v>
      </c>
      <c r="I14" s="3">
        <v>0.25</v>
      </c>
      <c r="J14" s="3">
        <v>0.25</v>
      </c>
      <c r="K14" s="4">
        <v>0.3</v>
      </c>
    </row>
    <row r="15" spans="1:11" x14ac:dyDescent="0.25">
      <c r="A15" s="3">
        <v>24</v>
      </c>
      <c r="B15" s="3">
        <v>0.5</v>
      </c>
      <c r="C15" s="3">
        <f t="shared" si="0"/>
        <v>-0.5</v>
      </c>
      <c r="D15" s="3">
        <v>21</v>
      </c>
      <c r="E15" s="3">
        <f t="shared" si="1"/>
        <v>0.5</v>
      </c>
      <c r="F15" s="3">
        <f t="shared" si="1"/>
        <v>-0.5</v>
      </c>
      <c r="G15" s="3">
        <f t="shared" si="3"/>
        <v>2.2000000000000002</v>
      </c>
      <c r="H15" s="3">
        <f t="shared" si="2"/>
        <v>1.5</v>
      </c>
      <c r="I15" s="3">
        <v>0.25</v>
      </c>
      <c r="J15" s="3">
        <v>0.25</v>
      </c>
      <c r="K15" s="4">
        <v>0.3</v>
      </c>
    </row>
    <row r="16" spans="1:11" x14ac:dyDescent="0.25">
      <c r="A16" s="3">
        <v>26</v>
      </c>
      <c r="B16" s="3">
        <v>0.5</v>
      </c>
      <c r="C16" s="3">
        <f t="shared" si="0"/>
        <v>-0.5</v>
      </c>
      <c r="D16" s="3">
        <v>23</v>
      </c>
      <c r="E16" s="3">
        <f t="shared" si="1"/>
        <v>0.5</v>
      </c>
      <c r="F16" s="3">
        <f t="shared" si="1"/>
        <v>-0.5</v>
      </c>
      <c r="G16" s="3">
        <f t="shared" si="3"/>
        <v>2.4</v>
      </c>
      <c r="H16" s="3">
        <f t="shared" si="2"/>
        <v>1.5</v>
      </c>
      <c r="I16" s="3">
        <v>0.25</v>
      </c>
      <c r="J16" s="3">
        <v>0.25</v>
      </c>
      <c r="K16" s="4">
        <v>0.3</v>
      </c>
    </row>
    <row r="17" spans="1:11" x14ac:dyDescent="0.25">
      <c r="A17" s="3">
        <v>28</v>
      </c>
      <c r="B17" s="3">
        <v>0.5</v>
      </c>
      <c r="C17" s="3">
        <f t="shared" si="0"/>
        <v>-0.5</v>
      </c>
      <c r="D17" s="3">
        <v>25</v>
      </c>
      <c r="E17" s="3">
        <f t="shared" si="1"/>
        <v>0.5</v>
      </c>
      <c r="F17" s="3">
        <f t="shared" si="1"/>
        <v>-0.5</v>
      </c>
      <c r="G17" s="3">
        <f t="shared" si="3"/>
        <v>2.6</v>
      </c>
      <c r="H17" s="3">
        <f t="shared" si="2"/>
        <v>1.5</v>
      </c>
      <c r="I17" s="3">
        <v>0.25</v>
      </c>
      <c r="J17" s="3">
        <v>0.25</v>
      </c>
      <c r="K17" s="4">
        <v>0.3</v>
      </c>
    </row>
    <row r="18" spans="1:11" x14ac:dyDescent="0.25">
      <c r="A18" s="3">
        <v>30</v>
      </c>
      <c r="B18" s="3">
        <v>0.7</v>
      </c>
      <c r="C18" s="3">
        <f t="shared" si="0"/>
        <v>-0.7</v>
      </c>
      <c r="D18" s="3">
        <v>27</v>
      </c>
      <c r="E18" s="3">
        <f t="shared" si="1"/>
        <v>0.7</v>
      </c>
      <c r="F18" s="3">
        <f t="shared" si="1"/>
        <v>-0.7</v>
      </c>
      <c r="G18" s="3">
        <f t="shared" si="3"/>
        <v>2.7</v>
      </c>
      <c r="H18" s="3">
        <f t="shared" si="2"/>
        <v>1.5</v>
      </c>
      <c r="I18" s="3">
        <v>0.25</v>
      </c>
      <c r="J18" s="3">
        <v>0.25</v>
      </c>
      <c r="K18" s="4">
        <v>0.3</v>
      </c>
    </row>
    <row r="19" spans="1:11" x14ac:dyDescent="0.25">
      <c r="A19" s="3">
        <v>32</v>
      </c>
      <c r="B19" s="3">
        <v>0.7</v>
      </c>
      <c r="C19" s="3">
        <f t="shared" si="0"/>
        <v>-0.7</v>
      </c>
      <c r="D19" s="3">
        <v>29</v>
      </c>
      <c r="E19" s="3">
        <f t="shared" si="1"/>
        <v>0.7</v>
      </c>
      <c r="F19" s="3">
        <f t="shared" si="1"/>
        <v>-0.7</v>
      </c>
      <c r="G19" s="3">
        <f t="shared" si="3"/>
        <v>2.9</v>
      </c>
      <c r="H19" s="3">
        <f t="shared" si="2"/>
        <v>1.5</v>
      </c>
      <c r="I19" s="3">
        <v>0.25</v>
      </c>
      <c r="J19" s="3">
        <v>0.25</v>
      </c>
      <c r="K19" s="4">
        <v>0.3</v>
      </c>
    </row>
    <row r="20" spans="1:11" x14ac:dyDescent="0.25">
      <c r="A20" s="3">
        <v>34</v>
      </c>
      <c r="B20" s="3">
        <v>0.7</v>
      </c>
      <c r="C20" s="3">
        <f t="shared" si="0"/>
        <v>-0.7</v>
      </c>
      <c r="D20" s="3">
        <v>32</v>
      </c>
      <c r="E20" s="3">
        <f t="shared" si="1"/>
        <v>0.7</v>
      </c>
      <c r="F20" s="3">
        <f t="shared" si="1"/>
        <v>-0.7</v>
      </c>
      <c r="G20" s="3">
        <f t="shared" si="3"/>
        <v>3.1</v>
      </c>
      <c r="H20" s="3">
        <f t="shared" si="2"/>
        <v>1</v>
      </c>
      <c r="I20" s="3">
        <v>0.25</v>
      </c>
      <c r="J20" s="3">
        <v>0.25</v>
      </c>
      <c r="K20" s="4">
        <v>0.3</v>
      </c>
    </row>
    <row r="21" spans="1:11" x14ac:dyDescent="0.25">
      <c r="A21" s="3">
        <v>36</v>
      </c>
      <c r="B21" s="3">
        <v>0.7</v>
      </c>
      <c r="C21" s="3">
        <f t="shared" si="0"/>
        <v>-0.7</v>
      </c>
      <c r="D21" s="3">
        <v>33</v>
      </c>
      <c r="E21" s="3">
        <f t="shared" si="1"/>
        <v>0.7</v>
      </c>
      <c r="F21" s="3">
        <f t="shared" si="1"/>
        <v>-0.7</v>
      </c>
      <c r="G21" s="3">
        <f t="shared" si="3"/>
        <v>3.3000000000000003</v>
      </c>
      <c r="H21" s="3">
        <f t="shared" si="2"/>
        <v>1.5</v>
      </c>
      <c r="I21" s="3">
        <v>0.25</v>
      </c>
      <c r="J21" s="3">
        <v>0.25</v>
      </c>
      <c r="K21" s="4">
        <v>0.3</v>
      </c>
    </row>
    <row r="22" spans="1:11" x14ac:dyDescent="0.25">
      <c r="A22" s="3">
        <v>38</v>
      </c>
      <c r="B22" s="3">
        <v>0.7</v>
      </c>
      <c r="C22" s="3">
        <f t="shared" si="0"/>
        <v>-0.7</v>
      </c>
      <c r="D22" s="3">
        <v>35</v>
      </c>
      <c r="E22" s="3">
        <f t="shared" si="1"/>
        <v>0.7</v>
      </c>
      <c r="F22" s="3">
        <f t="shared" si="1"/>
        <v>-0.7</v>
      </c>
      <c r="G22" s="3">
        <f t="shared" si="3"/>
        <v>3.5</v>
      </c>
      <c r="H22" s="3">
        <f t="shared" si="2"/>
        <v>1.5</v>
      </c>
      <c r="I22" s="3">
        <v>0.25</v>
      </c>
      <c r="J22" s="3">
        <v>0.25</v>
      </c>
      <c r="K22" s="4">
        <v>0.3</v>
      </c>
    </row>
    <row r="23" spans="1:11" x14ac:dyDescent="0.25">
      <c r="A23" s="3">
        <v>40</v>
      </c>
      <c r="B23" s="3">
        <v>1</v>
      </c>
      <c r="C23" s="3">
        <f t="shared" si="0"/>
        <v>-1</v>
      </c>
      <c r="D23" s="3">
        <v>37</v>
      </c>
      <c r="E23" s="3">
        <f t="shared" si="1"/>
        <v>1</v>
      </c>
      <c r="F23" s="3">
        <f t="shared" si="1"/>
        <v>-1</v>
      </c>
      <c r="G23" s="3">
        <f t="shared" si="3"/>
        <v>3.6</v>
      </c>
      <c r="H23" s="3">
        <f t="shared" si="2"/>
        <v>1.5</v>
      </c>
      <c r="I23" s="3">
        <v>0.25</v>
      </c>
      <c r="J23" s="3">
        <v>0.25</v>
      </c>
      <c r="K23" s="4">
        <v>0.3</v>
      </c>
    </row>
    <row r="24" spans="1:11" x14ac:dyDescent="0.25">
      <c r="A24" s="3">
        <v>42</v>
      </c>
      <c r="B24" s="3">
        <v>1</v>
      </c>
      <c r="C24" s="3">
        <f t="shared" si="0"/>
        <v>-1</v>
      </c>
      <c r="D24" s="3">
        <v>39</v>
      </c>
      <c r="E24" s="3">
        <f t="shared" si="1"/>
        <v>1</v>
      </c>
      <c r="F24" s="3">
        <f t="shared" si="1"/>
        <v>-1</v>
      </c>
      <c r="G24" s="3">
        <f t="shared" si="3"/>
        <v>3.8000000000000003</v>
      </c>
      <c r="H24" s="3">
        <f t="shared" si="2"/>
        <v>1.5</v>
      </c>
      <c r="I24" s="3">
        <v>0.25</v>
      </c>
      <c r="J24" s="3">
        <v>0.25</v>
      </c>
      <c r="K24" s="4">
        <v>0.3</v>
      </c>
    </row>
    <row r="25" spans="1:11" x14ac:dyDescent="0.25">
      <c r="A25" s="3">
        <v>44</v>
      </c>
      <c r="B25" s="3">
        <v>1.25</v>
      </c>
      <c r="C25" s="3">
        <f t="shared" si="0"/>
        <v>-1.25</v>
      </c>
      <c r="D25" s="3">
        <v>41</v>
      </c>
      <c r="E25" s="3">
        <f t="shared" si="1"/>
        <v>1.25</v>
      </c>
      <c r="F25" s="3">
        <f t="shared" si="1"/>
        <v>-1.25</v>
      </c>
      <c r="G25" s="3">
        <f t="shared" si="3"/>
        <v>4</v>
      </c>
      <c r="H25" s="3">
        <f t="shared" si="2"/>
        <v>1.5</v>
      </c>
      <c r="I25" s="3">
        <v>0.25</v>
      </c>
      <c r="J25" s="3">
        <v>0.25</v>
      </c>
      <c r="K25" s="4">
        <v>0.3</v>
      </c>
    </row>
    <row r="26" spans="1:11" x14ac:dyDescent="0.25">
      <c r="A26" s="3">
        <v>46</v>
      </c>
      <c r="B26" s="3">
        <v>1.25</v>
      </c>
      <c r="C26" s="3">
        <f t="shared" si="0"/>
        <v>-1.25</v>
      </c>
      <c r="D26" s="3">
        <v>43</v>
      </c>
      <c r="E26" s="3">
        <f t="shared" si="1"/>
        <v>1.25</v>
      </c>
      <c r="F26" s="3">
        <f t="shared" si="1"/>
        <v>-1.25</v>
      </c>
      <c r="G26" s="3">
        <f t="shared" si="3"/>
        <v>4.1999999999999993</v>
      </c>
      <c r="H26" s="3">
        <f t="shared" si="2"/>
        <v>1.5</v>
      </c>
      <c r="I26" s="3">
        <v>0.25</v>
      </c>
      <c r="J26" s="3">
        <v>0.25</v>
      </c>
      <c r="K26" s="4">
        <v>0.3</v>
      </c>
    </row>
    <row r="27" spans="1:11" x14ac:dyDescent="0.25">
      <c r="A27" s="3">
        <v>48</v>
      </c>
      <c r="B27" s="3">
        <v>1.25</v>
      </c>
      <c r="C27" s="3">
        <f t="shared" si="0"/>
        <v>-1.25</v>
      </c>
      <c r="D27" s="3">
        <v>45</v>
      </c>
      <c r="E27" s="3">
        <f t="shared" si="1"/>
        <v>1.25</v>
      </c>
      <c r="F27" s="3">
        <f t="shared" si="1"/>
        <v>-1.25</v>
      </c>
      <c r="G27" s="3">
        <f t="shared" si="3"/>
        <v>4.3999999999999995</v>
      </c>
      <c r="H27" s="3">
        <f t="shared" si="2"/>
        <v>1.5</v>
      </c>
      <c r="I27" s="3">
        <v>0.25</v>
      </c>
      <c r="J27" s="3">
        <v>0.25</v>
      </c>
      <c r="K27" s="4">
        <v>0.3</v>
      </c>
    </row>
    <row r="28" spans="1:11" x14ac:dyDescent="0.25">
      <c r="A28" s="3">
        <v>50</v>
      </c>
      <c r="B28" s="3">
        <v>1.25</v>
      </c>
      <c r="C28" s="3">
        <f t="shared" si="0"/>
        <v>-1.25</v>
      </c>
      <c r="D28" s="3">
        <v>47</v>
      </c>
      <c r="E28" s="3">
        <f t="shared" si="1"/>
        <v>1.25</v>
      </c>
      <c r="F28" s="3">
        <f t="shared" si="1"/>
        <v>-1.25</v>
      </c>
      <c r="G28" s="3">
        <f t="shared" si="3"/>
        <v>4.5</v>
      </c>
      <c r="H28" s="3">
        <f t="shared" si="2"/>
        <v>1.5</v>
      </c>
      <c r="I28" s="3">
        <v>0.25</v>
      </c>
      <c r="J28" s="3">
        <v>0.25</v>
      </c>
      <c r="K28" s="4">
        <v>0.3</v>
      </c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sqref="A1:K26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4.5703125" bestFit="1" customWidth="1"/>
  </cols>
  <sheetData>
    <row r="1" spans="1:11" ht="20.25" thickBot="1" x14ac:dyDescent="0.35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20</v>
      </c>
    </row>
    <row r="3" spans="1:11" x14ac:dyDescent="0.25">
      <c r="A3" s="3">
        <v>6</v>
      </c>
      <c r="B3" s="3">
        <v>0.25</v>
      </c>
      <c r="C3" s="3">
        <f t="shared" ref="C3:C26" si="0">B3*-1</f>
        <v>-0.25</v>
      </c>
      <c r="D3" s="3">
        <f>A3-2*1.75</f>
        <v>2.5</v>
      </c>
      <c r="E3" s="3">
        <f t="shared" ref="E3:F26" si="1">B3</f>
        <v>0.25</v>
      </c>
      <c r="F3" s="3">
        <f t="shared" si="1"/>
        <v>-0.25</v>
      </c>
      <c r="G3" s="3">
        <f t="shared" ref="G3:G25" si="2">ROUNDUP((A3*0.085),1)</f>
        <v>0.6</v>
      </c>
      <c r="H3" s="3">
        <f>(A3-D3)/2</f>
        <v>1.75</v>
      </c>
      <c r="I3" s="3">
        <v>0.3</v>
      </c>
      <c r="J3" s="3">
        <v>-0.3</v>
      </c>
      <c r="K3" s="4">
        <v>0.3</v>
      </c>
    </row>
    <row r="4" spans="1:11" x14ac:dyDescent="0.25">
      <c r="A4" s="3">
        <v>7</v>
      </c>
      <c r="B4" s="3">
        <v>0.25</v>
      </c>
      <c r="C4" s="3">
        <f t="shared" si="0"/>
        <v>-0.25</v>
      </c>
      <c r="D4" s="3">
        <f>A4-2*1.75</f>
        <v>3.5</v>
      </c>
      <c r="E4" s="3">
        <f t="shared" si="1"/>
        <v>0.25</v>
      </c>
      <c r="F4" s="3">
        <f t="shared" si="1"/>
        <v>-0.25</v>
      </c>
      <c r="G4" s="3">
        <f t="shared" si="2"/>
        <v>0.6</v>
      </c>
      <c r="H4" s="3">
        <f t="shared" ref="H4:H26" si="3">(A4-D4)/2</f>
        <v>1.75</v>
      </c>
      <c r="I4" s="3">
        <v>0.3</v>
      </c>
      <c r="J4" s="3">
        <v>-0.3</v>
      </c>
      <c r="K4" s="4">
        <v>0.3</v>
      </c>
    </row>
    <row r="5" spans="1:11" x14ac:dyDescent="0.25">
      <c r="A5" s="3">
        <v>8</v>
      </c>
      <c r="B5" s="3">
        <v>0.3</v>
      </c>
      <c r="C5" s="3">
        <f t="shared" si="0"/>
        <v>-0.3</v>
      </c>
      <c r="D5" s="3">
        <f t="shared" ref="D5:D26" si="4">A5-2*1.75</f>
        <v>4.5</v>
      </c>
      <c r="E5" s="3">
        <f t="shared" si="1"/>
        <v>0.3</v>
      </c>
      <c r="F5" s="3">
        <f t="shared" si="1"/>
        <v>-0.3</v>
      </c>
      <c r="G5" s="3">
        <f t="shared" si="2"/>
        <v>0.7</v>
      </c>
      <c r="H5" s="3">
        <f t="shared" si="3"/>
        <v>1.75</v>
      </c>
      <c r="I5" s="3">
        <v>0.3</v>
      </c>
      <c r="J5" s="3">
        <v>-0.3</v>
      </c>
      <c r="K5" s="4">
        <v>0.3</v>
      </c>
    </row>
    <row r="6" spans="1:11" x14ac:dyDescent="0.25">
      <c r="A6" s="3">
        <v>10</v>
      </c>
      <c r="B6" s="3">
        <v>0.3</v>
      </c>
      <c r="C6" s="3">
        <f t="shared" si="0"/>
        <v>-0.3</v>
      </c>
      <c r="D6" s="3">
        <f t="shared" si="4"/>
        <v>6.5</v>
      </c>
      <c r="E6" s="3">
        <f t="shared" si="1"/>
        <v>0.3</v>
      </c>
      <c r="F6" s="3">
        <f t="shared" si="1"/>
        <v>-0.3</v>
      </c>
      <c r="G6" s="3">
        <f t="shared" si="2"/>
        <v>0.9</v>
      </c>
      <c r="H6" s="3">
        <f t="shared" si="3"/>
        <v>1.75</v>
      </c>
      <c r="I6" s="3">
        <v>0.3</v>
      </c>
      <c r="J6" s="3">
        <v>-0.3</v>
      </c>
      <c r="K6" s="4">
        <v>0.3</v>
      </c>
    </row>
    <row r="7" spans="1:11" x14ac:dyDescent="0.25">
      <c r="A7" s="3">
        <v>12</v>
      </c>
      <c r="B7" s="3">
        <v>0.3</v>
      </c>
      <c r="C7" s="3">
        <f t="shared" si="0"/>
        <v>-0.3</v>
      </c>
      <c r="D7" s="3">
        <f t="shared" si="4"/>
        <v>8.5</v>
      </c>
      <c r="E7" s="3">
        <f t="shared" si="1"/>
        <v>0.3</v>
      </c>
      <c r="F7" s="3">
        <f t="shared" si="1"/>
        <v>-0.3</v>
      </c>
      <c r="G7" s="3">
        <f t="shared" si="2"/>
        <v>1.1000000000000001</v>
      </c>
      <c r="H7" s="3">
        <f t="shared" si="3"/>
        <v>1.75</v>
      </c>
      <c r="I7" s="3">
        <v>0.3</v>
      </c>
      <c r="J7" s="3">
        <v>-0.3</v>
      </c>
      <c r="K7" s="4">
        <v>0.3</v>
      </c>
    </row>
    <row r="8" spans="1:11" x14ac:dyDescent="0.25">
      <c r="A8" s="3">
        <v>14</v>
      </c>
      <c r="B8" s="3">
        <v>0.3</v>
      </c>
      <c r="C8" s="3">
        <f t="shared" si="0"/>
        <v>-0.3</v>
      </c>
      <c r="D8" s="3">
        <f t="shared" si="4"/>
        <v>10.5</v>
      </c>
      <c r="E8" s="3">
        <f t="shared" si="1"/>
        <v>0.3</v>
      </c>
      <c r="F8" s="3">
        <f t="shared" si="1"/>
        <v>-0.3</v>
      </c>
      <c r="G8" s="3">
        <f t="shared" si="2"/>
        <v>1.2000000000000002</v>
      </c>
      <c r="H8" s="3">
        <f t="shared" si="3"/>
        <v>1.75</v>
      </c>
      <c r="I8" s="3">
        <v>0.3</v>
      </c>
      <c r="J8" s="3">
        <v>-0.3</v>
      </c>
      <c r="K8" s="4">
        <v>0.3</v>
      </c>
    </row>
    <row r="9" spans="1:11" x14ac:dyDescent="0.25">
      <c r="A9" s="3">
        <v>16</v>
      </c>
      <c r="B9" s="3">
        <v>0.4</v>
      </c>
      <c r="C9" s="3">
        <f t="shared" si="0"/>
        <v>-0.4</v>
      </c>
      <c r="D9" s="3">
        <f t="shared" si="4"/>
        <v>12.5</v>
      </c>
      <c r="E9" s="3">
        <f t="shared" si="1"/>
        <v>0.4</v>
      </c>
      <c r="F9" s="3">
        <f t="shared" si="1"/>
        <v>-0.4</v>
      </c>
      <c r="G9" s="3">
        <f t="shared" si="2"/>
        <v>1.4000000000000001</v>
      </c>
      <c r="H9" s="3">
        <f t="shared" si="3"/>
        <v>1.75</v>
      </c>
      <c r="I9" s="3">
        <v>0.3</v>
      </c>
      <c r="J9" s="3">
        <v>-0.3</v>
      </c>
      <c r="K9" s="4">
        <v>0.3</v>
      </c>
    </row>
    <row r="10" spans="1:11" x14ac:dyDescent="0.25">
      <c r="A10" s="3">
        <v>18</v>
      </c>
      <c r="B10" s="3">
        <v>0.4</v>
      </c>
      <c r="C10" s="3">
        <f t="shared" si="0"/>
        <v>-0.4</v>
      </c>
      <c r="D10" s="3">
        <f t="shared" si="4"/>
        <v>14.5</v>
      </c>
      <c r="E10" s="3">
        <f t="shared" si="1"/>
        <v>0.4</v>
      </c>
      <c r="F10" s="3">
        <f t="shared" si="1"/>
        <v>-0.4</v>
      </c>
      <c r="G10" s="3">
        <f t="shared" si="2"/>
        <v>1.6</v>
      </c>
      <c r="H10" s="3">
        <f t="shared" si="3"/>
        <v>1.75</v>
      </c>
      <c r="I10" s="3">
        <v>0.3</v>
      </c>
      <c r="J10" s="3">
        <v>-0.3</v>
      </c>
      <c r="K10" s="4">
        <v>0.3</v>
      </c>
    </row>
    <row r="11" spans="1:11" x14ac:dyDescent="0.25">
      <c r="A11" s="3">
        <v>20</v>
      </c>
      <c r="B11" s="3">
        <v>0.4</v>
      </c>
      <c r="C11" s="3">
        <f t="shared" si="0"/>
        <v>-0.4</v>
      </c>
      <c r="D11" s="3">
        <f t="shared" si="4"/>
        <v>16.5</v>
      </c>
      <c r="E11" s="3">
        <f t="shared" si="1"/>
        <v>0.4</v>
      </c>
      <c r="F11" s="3">
        <f t="shared" si="1"/>
        <v>-0.4</v>
      </c>
      <c r="G11" s="3">
        <f t="shared" si="2"/>
        <v>1.7</v>
      </c>
      <c r="H11" s="3">
        <f t="shared" si="3"/>
        <v>1.75</v>
      </c>
      <c r="I11" s="3">
        <v>0.3</v>
      </c>
      <c r="J11" s="3">
        <v>-0.3</v>
      </c>
      <c r="K11" s="4">
        <v>0.3</v>
      </c>
    </row>
    <row r="12" spans="1:11" x14ac:dyDescent="0.25">
      <c r="A12" s="3">
        <v>22</v>
      </c>
      <c r="B12" s="3">
        <v>0.5</v>
      </c>
      <c r="C12" s="3">
        <f t="shared" si="0"/>
        <v>-0.5</v>
      </c>
      <c r="D12" s="3">
        <f t="shared" si="4"/>
        <v>18.5</v>
      </c>
      <c r="E12" s="3">
        <f t="shared" si="1"/>
        <v>0.5</v>
      </c>
      <c r="F12" s="3">
        <f t="shared" si="1"/>
        <v>-0.5</v>
      </c>
      <c r="G12" s="3">
        <f t="shared" si="2"/>
        <v>1.9000000000000001</v>
      </c>
      <c r="H12" s="3">
        <f t="shared" si="3"/>
        <v>1.75</v>
      </c>
      <c r="I12" s="3">
        <v>0.3</v>
      </c>
      <c r="J12" s="3">
        <v>-0.3</v>
      </c>
      <c r="K12" s="4">
        <v>0.3</v>
      </c>
    </row>
    <row r="13" spans="1:11" x14ac:dyDescent="0.25">
      <c r="A13" s="3">
        <v>24</v>
      </c>
      <c r="B13" s="3">
        <v>0.5</v>
      </c>
      <c r="C13" s="3">
        <f t="shared" si="0"/>
        <v>-0.5</v>
      </c>
      <c r="D13" s="3">
        <f t="shared" si="4"/>
        <v>20.5</v>
      </c>
      <c r="E13" s="3">
        <f t="shared" si="1"/>
        <v>0.5</v>
      </c>
      <c r="F13" s="3">
        <f t="shared" si="1"/>
        <v>-0.5</v>
      </c>
      <c r="G13" s="3">
        <f t="shared" si="2"/>
        <v>2.1</v>
      </c>
      <c r="H13" s="3">
        <f t="shared" si="3"/>
        <v>1.75</v>
      </c>
      <c r="I13" s="3">
        <v>0.3</v>
      </c>
      <c r="J13" s="3">
        <v>-0.3</v>
      </c>
      <c r="K13" s="4">
        <v>0.3</v>
      </c>
    </row>
    <row r="14" spans="1:11" x14ac:dyDescent="0.25">
      <c r="A14" s="3">
        <v>26</v>
      </c>
      <c r="B14" s="3">
        <v>0.5</v>
      </c>
      <c r="C14" s="3">
        <f t="shared" si="0"/>
        <v>-0.5</v>
      </c>
      <c r="D14" s="3">
        <f t="shared" si="4"/>
        <v>22.5</v>
      </c>
      <c r="E14" s="3">
        <f t="shared" si="1"/>
        <v>0.5</v>
      </c>
      <c r="F14" s="3">
        <f t="shared" si="1"/>
        <v>-0.5</v>
      </c>
      <c r="G14" s="3">
        <f t="shared" si="2"/>
        <v>2.3000000000000003</v>
      </c>
      <c r="H14" s="3">
        <f t="shared" si="3"/>
        <v>1.75</v>
      </c>
      <c r="I14" s="3">
        <v>0.3</v>
      </c>
      <c r="J14" s="3">
        <v>-0.3</v>
      </c>
      <c r="K14" s="4">
        <v>0.3</v>
      </c>
    </row>
    <row r="15" spans="1:11" x14ac:dyDescent="0.25">
      <c r="A15" s="3">
        <v>28</v>
      </c>
      <c r="B15" s="3">
        <v>0.5</v>
      </c>
      <c r="C15" s="3">
        <f t="shared" si="0"/>
        <v>-0.5</v>
      </c>
      <c r="D15" s="3">
        <f t="shared" si="4"/>
        <v>24.5</v>
      </c>
      <c r="E15" s="3">
        <f t="shared" si="1"/>
        <v>0.5</v>
      </c>
      <c r="F15" s="3">
        <f t="shared" si="1"/>
        <v>-0.5</v>
      </c>
      <c r="G15" s="3">
        <f t="shared" si="2"/>
        <v>2.4</v>
      </c>
      <c r="H15" s="3">
        <f t="shared" si="3"/>
        <v>1.75</v>
      </c>
      <c r="I15" s="3">
        <v>0.3</v>
      </c>
      <c r="J15" s="3">
        <v>-0.3</v>
      </c>
      <c r="K15" s="4">
        <v>0.3</v>
      </c>
    </row>
    <row r="16" spans="1:11" x14ac:dyDescent="0.25">
      <c r="A16" s="3">
        <v>30</v>
      </c>
      <c r="B16" s="3">
        <v>0.7</v>
      </c>
      <c r="C16" s="3">
        <f t="shared" si="0"/>
        <v>-0.7</v>
      </c>
      <c r="D16" s="3">
        <f t="shared" si="4"/>
        <v>26.5</v>
      </c>
      <c r="E16" s="3">
        <f t="shared" si="1"/>
        <v>0.7</v>
      </c>
      <c r="F16" s="3">
        <f t="shared" si="1"/>
        <v>-0.7</v>
      </c>
      <c r="G16" s="3">
        <f t="shared" si="2"/>
        <v>2.6</v>
      </c>
      <c r="H16" s="3">
        <f t="shared" si="3"/>
        <v>1.75</v>
      </c>
      <c r="I16" s="3">
        <v>0.3</v>
      </c>
      <c r="J16" s="3">
        <v>-0.3</v>
      </c>
      <c r="K16" s="4">
        <v>0.3</v>
      </c>
    </row>
    <row r="17" spans="1:11" x14ac:dyDescent="0.25">
      <c r="A17" s="3">
        <v>32</v>
      </c>
      <c r="B17" s="3">
        <v>0.7</v>
      </c>
      <c r="C17" s="3">
        <f t="shared" si="0"/>
        <v>-0.7</v>
      </c>
      <c r="D17" s="3">
        <f t="shared" si="4"/>
        <v>28.5</v>
      </c>
      <c r="E17" s="3">
        <f t="shared" si="1"/>
        <v>0.7</v>
      </c>
      <c r="F17" s="3">
        <f t="shared" si="1"/>
        <v>-0.7</v>
      </c>
      <c r="G17" s="3">
        <f t="shared" si="2"/>
        <v>2.8000000000000003</v>
      </c>
      <c r="H17" s="3">
        <f t="shared" si="3"/>
        <v>1.75</v>
      </c>
      <c r="I17" s="3">
        <v>0.3</v>
      </c>
      <c r="J17" s="3">
        <v>-0.3</v>
      </c>
      <c r="K17" s="4">
        <v>0.3</v>
      </c>
    </row>
    <row r="18" spans="1:11" x14ac:dyDescent="0.25">
      <c r="A18" s="3">
        <v>34</v>
      </c>
      <c r="B18" s="3">
        <v>0.7</v>
      </c>
      <c r="C18" s="3">
        <f t="shared" si="0"/>
        <v>-0.7</v>
      </c>
      <c r="D18" s="3">
        <f t="shared" si="4"/>
        <v>30.5</v>
      </c>
      <c r="E18" s="3">
        <f t="shared" si="1"/>
        <v>0.7</v>
      </c>
      <c r="F18" s="3">
        <f t="shared" si="1"/>
        <v>-0.7</v>
      </c>
      <c r="G18" s="3">
        <f t="shared" si="2"/>
        <v>2.9</v>
      </c>
      <c r="H18" s="3">
        <f t="shared" si="3"/>
        <v>1.75</v>
      </c>
      <c r="I18" s="3">
        <v>0.3</v>
      </c>
      <c r="J18" s="3">
        <v>-0.3</v>
      </c>
      <c r="K18" s="4">
        <v>0.3</v>
      </c>
    </row>
    <row r="19" spans="1:11" x14ac:dyDescent="0.25">
      <c r="A19" s="3">
        <v>36</v>
      </c>
      <c r="B19" s="3">
        <v>0.7</v>
      </c>
      <c r="C19" s="3">
        <f t="shared" si="0"/>
        <v>-0.7</v>
      </c>
      <c r="D19" s="3">
        <f t="shared" si="4"/>
        <v>32.5</v>
      </c>
      <c r="E19" s="3">
        <f t="shared" si="1"/>
        <v>0.7</v>
      </c>
      <c r="F19" s="3">
        <f t="shared" si="1"/>
        <v>-0.7</v>
      </c>
      <c r="G19" s="3">
        <f t="shared" si="2"/>
        <v>3.1</v>
      </c>
      <c r="H19" s="3">
        <f t="shared" si="3"/>
        <v>1.75</v>
      </c>
      <c r="I19" s="3">
        <v>0.3</v>
      </c>
      <c r="J19" s="3">
        <v>-0.3</v>
      </c>
      <c r="K19" s="4">
        <v>0.3</v>
      </c>
    </row>
    <row r="20" spans="1:11" x14ac:dyDescent="0.25">
      <c r="A20" s="3">
        <v>38</v>
      </c>
      <c r="B20" s="3">
        <v>0.7</v>
      </c>
      <c r="C20" s="3">
        <f t="shared" si="0"/>
        <v>-0.7</v>
      </c>
      <c r="D20" s="3">
        <f t="shared" si="4"/>
        <v>34.5</v>
      </c>
      <c r="E20" s="3">
        <f t="shared" si="1"/>
        <v>0.7</v>
      </c>
      <c r="F20" s="3">
        <f t="shared" si="1"/>
        <v>-0.7</v>
      </c>
      <c r="G20" s="3">
        <f t="shared" si="2"/>
        <v>3.3000000000000003</v>
      </c>
      <c r="H20" s="3">
        <f t="shared" si="3"/>
        <v>1.75</v>
      </c>
      <c r="I20" s="3">
        <v>0.3</v>
      </c>
      <c r="J20" s="3">
        <v>-0.3</v>
      </c>
      <c r="K20" s="4">
        <v>0.3</v>
      </c>
    </row>
    <row r="21" spans="1:11" x14ac:dyDescent="0.25">
      <c r="A21" s="3">
        <v>40</v>
      </c>
      <c r="B21" s="3">
        <v>1</v>
      </c>
      <c r="C21" s="3">
        <f t="shared" si="0"/>
        <v>-1</v>
      </c>
      <c r="D21" s="3">
        <f t="shared" si="4"/>
        <v>36.5</v>
      </c>
      <c r="E21" s="3">
        <f t="shared" si="1"/>
        <v>1</v>
      </c>
      <c r="F21" s="3">
        <f t="shared" si="1"/>
        <v>-1</v>
      </c>
      <c r="G21" s="3">
        <f t="shared" si="2"/>
        <v>3.4</v>
      </c>
      <c r="H21" s="3">
        <f t="shared" si="3"/>
        <v>1.75</v>
      </c>
      <c r="I21" s="3">
        <v>0.3</v>
      </c>
      <c r="J21" s="3">
        <v>-0.3</v>
      </c>
      <c r="K21" s="4">
        <v>0.3</v>
      </c>
    </row>
    <row r="22" spans="1:11" x14ac:dyDescent="0.25">
      <c r="A22" s="3">
        <v>42</v>
      </c>
      <c r="B22" s="3">
        <v>1</v>
      </c>
      <c r="C22" s="3">
        <f t="shared" si="0"/>
        <v>-1</v>
      </c>
      <c r="D22" s="3">
        <f t="shared" si="4"/>
        <v>38.5</v>
      </c>
      <c r="E22" s="3">
        <f t="shared" si="1"/>
        <v>1</v>
      </c>
      <c r="F22" s="3">
        <f t="shared" si="1"/>
        <v>-1</v>
      </c>
      <c r="G22" s="3">
        <f t="shared" si="2"/>
        <v>3.6</v>
      </c>
      <c r="H22" s="3">
        <f t="shared" si="3"/>
        <v>1.75</v>
      </c>
      <c r="I22" s="3">
        <v>0.3</v>
      </c>
      <c r="J22" s="3">
        <v>-0.3</v>
      </c>
      <c r="K22" s="4">
        <v>0.3</v>
      </c>
    </row>
    <row r="23" spans="1:11" x14ac:dyDescent="0.25">
      <c r="A23" s="3">
        <v>44</v>
      </c>
      <c r="B23" s="3">
        <v>1.25</v>
      </c>
      <c r="C23" s="3">
        <f t="shared" si="0"/>
        <v>-1.25</v>
      </c>
      <c r="D23" s="3">
        <f t="shared" si="4"/>
        <v>40.5</v>
      </c>
      <c r="E23" s="3">
        <f t="shared" si="1"/>
        <v>1.25</v>
      </c>
      <c r="F23" s="3">
        <f t="shared" si="1"/>
        <v>-1.25</v>
      </c>
      <c r="G23" s="3">
        <f t="shared" si="2"/>
        <v>3.8000000000000003</v>
      </c>
      <c r="H23" s="3">
        <f t="shared" si="3"/>
        <v>1.75</v>
      </c>
      <c r="I23" s="3">
        <v>0.3</v>
      </c>
      <c r="J23" s="3">
        <v>-0.3</v>
      </c>
      <c r="K23" s="4">
        <v>0.3</v>
      </c>
    </row>
    <row r="24" spans="1:11" x14ac:dyDescent="0.25">
      <c r="A24" s="3">
        <v>46</v>
      </c>
      <c r="B24" s="3">
        <v>1.25</v>
      </c>
      <c r="C24" s="3">
        <f t="shared" si="0"/>
        <v>-1.25</v>
      </c>
      <c r="D24" s="3">
        <f t="shared" si="4"/>
        <v>42.5</v>
      </c>
      <c r="E24" s="3">
        <f t="shared" si="1"/>
        <v>1.25</v>
      </c>
      <c r="F24" s="3">
        <f t="shared" si="1"/>
        <v>-1.25</v>
      </c>
      <c r="G24" s="3">
        <f t="shared" si="2"/>
        <v>4</v>
      </c>
      <c r="H24" s="3">
        <f t="shared" si="3"/>
        <v>1.75</v>
      </c>
      <c r="I24" s="3">
        <v>0.3</v>
      </c>
      <c r="J24" s="3">
        <v>-0.3</v>
      </c>
      <c r="K24" s="4">
        <v>0.3</v>
      </c>
    </row>
    <row r="25" spans="1:11" x14ac:dyDescent="0.25">
      <c r="A25" s="3">
        <v>48</v>
      </c>
      <c r="B25" s="3">
        <v>1.25</v>
      </c>
      <c r="C25" s="3">
        <f t="shared" si="0"/>
        <v>-1.25</v>
      </c>
      <c r="D25" s="3">
        <f t="shared" si="4"/>
        <v>44.5</v>
      </c>
      <c r="E25" s="3">
        <f t="shared" si="1"/>
        <v>1.25</v>
      </c>
      <c r="F25" s="3">
        <f t="shared" si="1"/>
        <v>-1.25</v>
      </c>
      <c r="G25" s="3">
        <f t="shared" si="2"/>
        <v>4.0999999999999996</v>
      </c>
      <c r="H25" s="3">
        <f t="shared" si="3"/>
        <v>1.75</v>
      </c>
      <c r="I25" s="3">
        <v>0.3</v>
      </c>
      <c r="J25" s="3">
        <v>-0.3</v>
      </c>
      <c r="K25" s="4">
        <v>0.3</v>
      </c>
    </row>
    <row r="26" spans="1:11" x14ac:dyDescent="0.25">
      <c r="A26" s="3">
        <v>50</v>
      </c>
      <c r="B26" s="3">
        <v>1.25</v>
      </c>
      <c r="C26" s="3">
        <f t="shared" si="0"/>
        <v>-1.25</v>
      </c>
      <c r="D26" s="3">
        <f t="shared" si="4"/>
        <v>46.5</v>
      </c>
      <c r="E26" s="3">
        <f t="shared" si="1"/>
        <v>1.25</v>
      </c>
      <c r="F26" s="3">
        <f t="shared" si="1"/>
        <v>-1.25</v>
      </c>
      <c r="G26" s="3">
        <f>ROUNDUP((A26*0.085),1)</f>
        <v>4.3</v>
      </c>
      <c r="H26" s="3">
        <f t="shared" si="3"/>
        <v>1.75</v>
      </c>
      <c r="I26" s="3">
        <v>0.3</v>
      </c>
      <c r="J26" s="3">
        <v>-0.3</v>
      </c>
      <c r="K26" s="4">
        <v>0.3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38" sqref="M38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12.7109375" bestFit="1" customWidth="1"/>
  </cols>
  <sheetData>
    <row r="1" spans="1:11" ht="20.25" thickBot="1" x14ac:dyDescent="0.3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6</v>
      </c>
    </row>
    <row r="3" spans="1:11" x14ac:dyDescent="0.25">
      <c r="A3" s="3">
        <v>6</v>
      </c>
      <c r="B3" s="3">
        <v>0.25</v>
      </c>
      <c r="C3" s="3">
        <f t="shared" ref="C3:C26" si="0">B3*-1</f>
        <v>-0.25</v>
      </c>
      <c r="D3" s="3">
        <f>(A3-2)/2</f>
        <v>2</v>
      </c>
      <c r="E3" s="3">
        <f t="shared" ref="E3:F26" si="1">B3</f>
        <v>0.25</v>
      </c>
      <c r="F3" s="3">
        <f t="shared" si="1"/>
        <v>-0.25</v>
      </c>
      <c r="G3" s="3">
        <v>0.6</v>
      </c>
      <c r="H3" s="3">
        <f>(A3-D3)/2</f>
        <v>2</v>
      </c>
      <c r="I3" s="3">
        <v>0.35</v>
      </c>
      <c r="J3" s="3">
        <v>-0.35</v>
      </c>
      <c r="K3" s="4">
        <v>0.3</v>
      </c>
    </row>
    <row r="4" spans="1:11" x14ac:dyDescent="0.25">
      <c r="A4" s="3">
        <v>7</v>
      </c>
      <c r="B4" s="3">
        <v>0.25</v>
      </c>
      <c r="C4" s="3">
        <f t="shared" si="0"/>
        <v>-0.25</v>
      </c>
      <c r="D4" s="3">
        <f>A4-4</f>
        <v>3</v>
      </c>
      <c r="E4" s="3">
        <f t="shared" si="1"/>
        <v>0.25</v>
      </c>
      <c r="F4" s="3">
        <f t="shared" si="1"/>
        <v>-0.25</v>
      </c>
      <c r="G4" s="3">
        <v>0.6</v>
      </c>
      <c r="H4" s="3">
        <f t="shared" ref="H4:H26" si="2">(A4-D4)/2</f>
        <v>2</v>
      </c>
      <c r="I4" s="3">
        <v>0.35</v>
      </c>
      <c r="J4" s="3">
        <v>-0.35</v>
      </c>
      <c r="K4" s="4">
        <v>0.3</v>
      </c>
    </row>
    <row r="5" spans="1:11" x14ac:dyDescent="0.25">
      <c r="A5" s="3">
        <v>8</v>
      </c>
      <c r="B5" s="3">
        <v>0.3</v>
      </c>
      <c r="C5" s="3">
        <f t="shared" si="0"/>
        <v>-0.3</v>
      </c>
      <c r="D5" s="3">
        <f t="shared" ref="D5:D26" si="3">A5-4</f>
        <v>4</v>
      </c>
      <c r="E5" s="3">
        <f t="shared" si="1"/>
        <v>0.3</v>
      </c>
      <c r="F5" s="3">
        <f t="shared" si="1"/>
        <v>-0.3</v>
      </c>
      <c r="G5" s="3">
        <f>ROUNDUP((A5*0.08),1)</f>
        <v>0.7</v>
      </c>
      <c r="H5" s="3">
        <f t="shared" si="2"/>
        <v>2</v>
      </c>
      <c r="I5" s="3">
        <v>0.35</v>
      </c>
      <c r="J5" s="3">
        <v>-0.35</v>
      </c>
      <c r="K5" s="4">
        <v>0.3</v>
      </c>
    </row>
    <row r="6" spans="1:11" x14ac:dyDescent="0.25">
      <c r="A6" s="3">
        <v>10</v>
      </c>
      <c r="B6" s="3">
        <v>0.3</v>
      </c>
      <c r="C6" s="3">
        <f t="shared" si="0"/>
        <v>-0.3</v>
      </c>
      <c r="D6" s="3">
        <f t="shared" si="3"/>
        <v>6</v>
      </c>
      <c r="E6" s="3">
        <f t="shared" si="1"/>
        <v>0.3</v>
      </c>
      <c r="F6" s="3">
        <f t="shared" si="1"/>
        <v>-0.3</v>
      </c>
      <c r="G6" s="3">
        <f t="shared" ref="G6:G26" si="4">ROUNDUP((A6*0.08),1)</f>
        <v>0.8</v>
      </c>
      <c r="H6" s="3">
        <f t="shared" si="2"/>
        <v>2</v>
      </c>
      <c r="I6" s="3">
        <v>0.35</v>
      </c>
      <c r="J6" s="3">
        <v>-0.35</v>
      </c>
      <c r="K6" s="4">
        <v>0.3</v>
      </c>
    </row>
    <row r="7" spans="1:11" x14ac:dyDescent="0.25">
      <c r="A7" s="3">
        <v>12</v>
      </c>
      <c r="B7" s="3">
        <v>0.3</v>
      </c>
      <c r="C7" s="3">
        <f t="shared" si="0"/>
        <v>-0.3</v>
      </c>
      <c r="D7" s="3">
        <f t="shared" si="3"/>
        <v>8</v>
      </c>
      <c r="E7" s="3">
        <f t="shared" si="1"/>
        <v>0.3</v>
      </c>
      <c r="F7" s="3">
        <f t="shared" si="1"/>
        <v>-0.3</v>
      </c>
      <c r="G7" s="3">
        <f t="shared" si="4"/>
        <v>1</v>
      </c>
      <c r="H7" s="3">
        <f t="shared" si="2"/>
        <v>2</v>
      </c>
      <c r="I7" s="3">
        <v>0.35</v>
      </c>
      <c r="J7" s="3">
        <v>-0.35</v>
      </c>
      <c r="K7" s="4">
        <v>0.3</v>
      </c>
    </row>
    <row r="8" spans="1:11" x14ac:dyDescent="0.25">
      <c r="A8" s="3">
        <v>14</v>
      </c>
      <c r="B8" s="3">
        <v>0.3</v>
      </c>
      <c r="C8" s="3">
        <f t="shared" si="0"/>
        <v>-0.3</v>
      </c>
      <c r="D8" s="3">
        <f t="shared" si="3"/>
        <v>10</v>
      </c>
      <c r="E8" s="3">
        <f t="shared" si="1"/>
        <v>0.3</v>
      </c>
      <c r="F8" s="3">
        <f t="shared" si="1"/>
        <v>-0.3</v>
      </c>
      <c r="G8" s="3">
        <f t="shared" si="4"/>
        <v>1.2000000000000002</v>
      </c>
      <c r="H8" s="3">
        <f t="shared" si="2"/>
        <v>2</v>
      </c>
      <c r="I8" s="3">
        <v>0.35</v>
      </c>
      <c r="J8" s="3">
        <v>-0.35</v>
      </c>
      <c r="K8" s="4">
        <v>0.3</v>
      </c>
    </row>
    <row r="9" spans="1:11" x14ac:dyDescent="0.25">
      <c r="A9" s="3">
        <v>16</v>
      </c>
      <c r="B9" s="3">
        <v>0.4</v>
      </c>
      <c r="C9" s="3">
        <f t="shared" si="0"/>
        <v>-0.4</v>
      </c>
      <c r="D9" s="3">
        <f t="shared" si="3"/>
        <v>12</v>
      </c>
      <c r="E9" s="3">
        <f t="shared" si="1"/>
        <v>0.4</v>
      </c>
      <c r="F9" s="3">
        <f t="shared" si="1"/>
        <v>-0.4</v>
      </c>
      <c r="G9" s="3">
        <f t="shared" si="4"/>
        <v>1.3</v>
      </c>
      <c r="H9" s="3">
        <f t="shared" si="2"/>
        <v>2</v>
      </c>
      <c r="I9" s="3">
        <v>0.35</v>
      </c>
      <c r="J9" s="3">
        <v>-0.35</v>
      </c>
      <c r="K9" s="4">
        <v>0.3</v>
      </c>
    </row>
    <row r="10" spans="1:11" x14ac:dyDescent="0.25">
      <c r="A10" s="3">
        <v>18</v>
      </c>
      <c r="B10" s="3">
        <v>0.4</v>
      </c>
      <c r="C10" s="3">
        <f t="shared" si="0"/>
        <v>-0.4</v>
      </c>
      <c r="D10" s="3">
        <f t="shared" si="3"/>
        <v>14</v>
      </c>
      <c r="E10" s="3">
        <f t="shared" si="1"/>
        <v>0.4</v>
      </c>
      <c r="F10" s="3">
        <f t="shared" si="1"/>
        <v>-0.4</v>
      </c>
      <c r="G10" s="3">
        <f t="shared" si="4"/>
        <v>1.5</v>
      </c>
      <c r="H10" s="3">
        <f t="shared" si="2"/>
        <v>2</v>
      </c>
      <c r="I10" s="3">
        <v>0.35</v>
      </c>
      <c r="J10" s="3">
        <v>-0.35</v>
      </c>
      <c r="K10" s="4">
        <v>0.3</v>
      </c>
    </row>
    <row r="11" spans="1:11" x14ac:dyDescent="0.25">
      <c r="A11" s="3">
        <v>20</v>
      </c>
      <c r="B11" s="3">
        <v>0.4</v>
      </c>
      <c r="C11" s="3">
        <f t="shared" si="0"/>
        <v>-0.4</v>
      </c>
      <c r="D11" s="3">
        <f t="shared" si="3"/>
        <v>16</v>
      </c>
      <c r="E11" s="3">
        <f t="shared" si="1"/>
        <v>0.4</v>
      </c>
      <c r="F11" s="3">
        <f t="shared" si="1"/>
        <v>-0.4</v>
      </c>
      <c r="G11" s="3">
        <f t="shared" si="4"/>
        <v>1.6</v>
      </c>
      <c r="H11" s="3">
        <f t="shared" si="2"/>
        <v>2</v>
      </c>
      <c r="I11" s="3">
        <v>0.35</v>
      </c>
      <c r="J11" s="3">
        <v>-0.35</v>
      </c>
      <c r="K11" s="4">
        <v>0.3</v>
      </c>
    </row>
    <row r="12" spans="1:11" x14ac:dyDescent="0.25">
      <c r="A12" s="3">
        <v>22</v>
      </c>
      <c r="B12" s="3">
        <v>0.5</v>
      </c>
      <c r="C12" s="3">
        <f t="shared" si="0"/>
        <v>-0.5</v>
      </c>
      <c r="D12" s="3">
        <f t="shared" si="3"/>
        <v>18</v>
      </c>
      <c r="E12" s="3">
        <f t="shared" si="1"/>
        <v>0.5</v>
      </c>
      <c r="F12" s="3">
        <f t="shared" si="1"/>
        <v>-0.5</v>
      </c>
      <c r="G12" s="3">
        <f t="shared" si="4"/>
        <v>1.8</v>
      </c>
      <c r="H12" s="3">
        <f t="shared" si="2"/>
        <v>2</v>
      </c>
      <c r="I12" s="3">
        <v>0.35</v>
      </c>
      <c r="J12" s="3">
        <v>-0.35</v>
      </c>
      <c r="K12" s="4">
        <v>0.3</v>
      </c>
    </row>
    <row r="13" spans="1:11" x14ac:dyDescent="0.25">
      <c r="A13" s="3">
        <v>24</v>
      </c>
      <c r="B13" s="3">
        <v>0.5</v>
      </c>
      <c r="C13" s="3">
        <f t="shared" si="0"/>
        <v>-0.5</v>
      </c>
      <c r="D13" s="3">
        <f t="shared" si="3"/>
        <v>20</v>
      </c>
      <c r="E13" s="3">
        <f t="shared" si="1"/>
        <v>0.5</v>
      </c>
      <c r="F13" s="3">
        <f t="shared" si="1"/>
        <v>-0.5</v>
      </c>
      <c r="G13" s="3">
        <f t="shared" si="4"/>
        <v>2</v>
      </c>
      <c r="H13" s="3">
        <f t="shared" si="2"/>
        <v>2</v>
      </c>
      <c r="I13" s="3">
        <v>0.35</v>
      </c>
      <c r="J13" s="3">
        <v>-0.35</v>
      </c>
      <c r="K13" s="4">
        <v>0.3</v>
      </c>
    </row>
    <row r="14" spans="1:11" x14ac:dyDescent="0.25">
      <c r="A14" s="3">
        <v>26</v>
      </c>
      <c r="B14" s="3">
        <v>0.5</v>
      </c>
      <c r="C14" s="3">
        <f t="shared" si="0"/>
        <v>-0.5</v>
      </c>
      <c r="D14" s="3">
        <f t="shared" si="3"/>
        <v>22</v>
      </c>
      <c r="E14" s="3">
        <f t="shared" si="1"/>
        <v>0.5</v>
      </c>
      <c r="F14" s="3">
        <f t="shared" si="1"/>
        <v>-0.5</v>
      </c>
      <c r="G14" s="3">
        <f t="shared" si="4"/>
        <v>2.1</v>
      </c>
      <c r="H14" s="3">
        <f t="shared" si="2"/>
        <v>2</v>
      </c>
      <c r="I14" s="3">
        <v>0.35</v>
      </c>
      <c r="J14" s="3">
        <v>-0.35</v>
      </c>
      <c r="K14" s="4">
        <v>0.3</v>
      </c>
    </row>
    <row r="15" spans="1:11" x14ac:dyDescent="0.25">
      <c r="A15" s="3">
        <v>28</v>
      </c>
      <c r="B15" s="3">
        <v>0.5</v>
      </c>
      <c r="C15" s="3">
        <f t="shared" si="0"/>
        <v>-0.5</v>
      </c>
      <c r="D15" s="3">
        <f t="shared" si="3"/>
        <v>24</v>
      </c>
      <c r="E15" s="3">
        <f t="shared" si="1"/>
        <v>0.5</v>
      </c>
      <c r="F15" s="3">
        <f t="shared" si="1"/>
        <v>-0.5</v>
      </c>
      <c r="G15" s="3">
        <f t="shared" si="4"/>
        <v>2.3000000000000003</v>
      </c>
      <c r="H15" s="3">
        <f t="shared" si="2"/>
        <v>2</v>
      </c>
      <c r="I15" s="3">
        <v>0.35</v>
      </c>
      <c r="J15" s="3">
        <v>-0.35</v>
      </c>
      <c r="K15" s="4">
        <v>0.3</v>
      </c>
    </row>
    <row r="16" spans="1:11" x14ac:dyDescent="0.25">
      <c r="A16" s="3">
        <v>30</v>
      </c>
      <c r="B16" s="3">
        <v>0.7</v>
      </c>
      <c r="C16" s="3">
        <f t="shared" si="0"/>
        <v>-0.7</v>
      </c>
      <c r="D16" s="3">
        <f t="shared" si="3"/>
        <v>26</v>
      </c>
      <c r="E16" s="3">
        <f t="shared" si="1"/>
        <v>0.7</v>
      </c>
      <c r="F16" s="3">
        <f t="shared" si="1"/>
        <v>-0.7</v>
      </c>
      <c r="G16" s="3">
        <f t="shared" si="4"/>
        <v>2.4</v>
      </c>
      <c r="H16" s="3">
        <f t="shared" si="2"/>
        <v>2</v>
      </c>
      <c r="I16" s="3">
        <v>0.35</v>
      </c>
      <c r="J16" s="3">
        <v>-0.35</v>
      </c>
      <c r="K16" s="4">
        <v>0.3</v>
      </c>
    </row>
    <row r="17" spans="1:11" x14ac:dyDescent="0.25">
      <c r="A17" s="3">
        <v>32</v>
      </c>
      <c r="B17" s="3">
        <v>0.7</v>
      </c>
      <c r="C17" s="3">
        <f t="shared" si="0"/>
        <v>-0.7</v>
      </c>
      <c r="D17" s="3">
        <f t="shared" si="3"/>
        <v>28</v>
      </c>
      <c r="E17" s="3">
        <f t="shared" si="1"/>
        <v>0.7</v>
      </c>
      <c r="F17" s="3">
        <f t="shared" si="1"/>
        <v>-0.7</v>
      </c>
      <c r="G17" s="3">
        <f t="shared" si="4"/>
        <v>2.6</v>
      </c>
      <c r="H17" s="3">
        <f t="shared" si="2"/>
        <v>2</v>
      </c>
      <c r="I17" s="3">
        <v>0.35</v>
      </c>
      <c r="J17" s="3">
        <v>-0.35</v>
      </c>
      <c r="K17" s="4">
        <v>0.3</v>
      </c>
    </row>
    <row r="18" spans="1:11" x14ac:dyDescent="0.25">
      <c r="A18" s="3">
        <v>34</v>
      </c>
      <c r="B18" s="3">
        <v>0.7</v>
      </c>
      <c r="C18" s="3">
        <f t="shared" si="0"/>
        <v>-0.7</v>
      </c>
      <c r="D18" s="3">
        <f t="shared" si="3"/>
        <v>30</v>
      </c>
      <c r="E18" s="3">
        <f t="shared" si="1"/>
        <v>0.7</v>
      </c>
      <c r="F18" s="3">
        <f t="shared" si="1"/>
        <v>-0.7</v>
      </c>
      <c r="G18" s="3">
        <f t="shared" si="4"/>
        <v>2.8000000000000003</v>
      </c>
      <c r="H18" s="3">
        <f t="shared" si="2"/>
        <v>2</v>
      </c>
      <c r="I18" s="3">
        <v>0.35</v>
      </c>
      <c r="J18" s="3">
        <v>-0.35</v>
      </c>
      <c r="K18" s="4">
        <v>0.3</v>
      </c>
    </row>
    <row r="19" spans="1:11" x14ac:dyDescent="0.25">
      <c r="A19" s="3">
        <v>36</v>
      </c>
      <c r="B19" s="3">
        <v>0.7</v>
      </c>
      <c r="C19" s="3">
        <f t="shared" si="0"/>
        <v>-0.7</v>
      </c>
      <c r="D19" s="3">
        <f t="shared" si="3"/>
        <v>32</v>
      </c>
      <c r="E19" s="3">
        <f t="shared" si="1"/>
        <v>0.7</v>
      </c>
      <c r="F19" s="3">
        <f t="shared" si="1"/>
        <v>-0.7</v>
      </c>
      <c r="G19" s="3">
        <f t="shared" si="4"/>
        <v>2.9</v>
      </c>
      <c r="H19" s="3">
        <f t="shared" si="2"/>
        <v>2</v>
      </c>
      <c r="I19" s="3">
        <v>0.35</v>
      </c>
      <c r="J19" s="3">
        <v>-0.35</v>
      </c>
      <c r="K19" s="4">
        <v>0.3</v>
      </c>
    </row>
    <row r="20" spans="1:11" x14ac:dyDescent="0.25">
      <c r="A20" s="3">
        <v>38</v>
      </c>
      <c r="B20" s="3">
        <v>0.7</v>
      </c>
      <c r="C20" s="3">
        <f t="shared" si="0"/>
        <v>-0.7</v>
      </c>
      <c r="D20" s="3">
        <f t="shared" si="3"/>
        <v>34</v>
      </c>
      <c r="E20" s="3">
        <f t="shared" si="1"/>
        <v>0.7</v>
      </c>
      <c r="F20" s="3">
        <f t="shared" si="1"/>
        <v>-0.7</v>
      </c>
      <c r="G20" s="3">
        <f t="shared" si="4"/>
        <v>3.1</v>
      </c>
      <c r="H20" s="3">
        <f t="shared" si="2"/>
        <v>2</v>
      </c>
      <c r="I20" s="3">
        <v>0.35</v>
      </c>
      <c r="J20" s="3">
        <v>-0.35</v>
      </c>
      <c r="K20" s="4">
        <v>0.3</v>
      </c>
    </row>
    <row r="21" spans="1:11" x14ac:dyDescent="0.25">
      <c r="A21" s="3">
        <v>40</v>
      </c>
      <c r="B21" s="3">
        <v>1</v>
      </c>
      <c r="C21" s="3">
        <f t="shared" si="0"/>
        <v>-1</v>
      </c>
      <c r="D21" s="3">
        <f t="shared" si="3"/>
        <v>36</v>
      </c>
      <c r="E21" s="3">
        <f t="shared" si="1"/>
        <v>1</v>
      </c>
      <c r="F21" s="3">
        <f t="shared" si="1"/>
        <v>-1</v>
      </c>
      <c r="G21" s="3">
        <f t="shared" si="4"/>
        <v>3.2</v>
      </c>
      <c r="H21" s="3">
        <f t="shared" si="2"/>
        <v>2</v>
      </c>
      <c r="I21" s="3">
        <v>0.35</v>
      </c>
      <c r="J21" s="3">
        <v>-0.35</v>
      </c>
      <c r="K21" s="4">
        <v>0.3</v>
      </c>
    </row>
    <row r="22" spans="1:11" x14ac:dyDescent="0.25">
      <c r="A22" s="3">
        <v>42</v>
      </c>
      <c r="B22" s="3">
        <v>1</v>
      </c>
      <c r="C22" s="3">
        <f t="shared" si="0"/>
        <v>-1</v>
      </c>
      <c r="D22" s="3">
        <f t="shared" si="3"/>
        <v>38</v>
      </c>
      <c r="E22" s="3">
        <f t="shared" si="1"/>
        <v>1</v>
      </c>
      <c r="F22" s="3">
        <f t="shared" si="1"/>
        <v>-1</v>
      </c>
      <c r="G22" s="3">
        <f t="shared" si="4"/>
        <v>3.4</v>
      </c>
      <c r="H22" s="3">
        <f t="shared" si="2"/>
        <v>2</v>
      </c>
      <c r="I22" s="3">
        <v>0.35</v>
      </c>
      <c r="J22" s="3">
        <v>-0.35</v>
      </c>
      <c r="K22" s="4">
        <v>0.3</v>
      </c>
    </row>
    <row r="23" spans="1:11" x14ac:dyDescent="0.25">
      <c r="A23" s="3">
        <v>44</v>
      </c>
      <c r="B23" s="3">
        <v>1.25</v>
      </c>
      <c r="C23" s="3">
        <f t="shared" si="0"/>
        <v>-1.25</v>
      </c>
      <c r="D23" s="3">
        <f t="shared" si="3"/>
        <v>40</v>
      </c>
      <c r="E23" s="3">
        <f t="shared" si="1"/>
        <v>1.25</v>
      </c>
      <c r="F23" s="3">
        <f t="shared" si="1"/>
        <v>-1.25</v>
      </c>
      <c r="G23" s="3">
        <f t="shared" si="4"/>
        <v>3.6</v>
      </c>
      <c r="H23" s="3">
        <f t="shared" si="2"/>
        <v>2</v>
      </c>
      <c r="I23" s="3">
        <v>0.35</v>
      </c>
      <c r="J23" s="3">
        <v>-0.35</v>
      </c>
      <c r="K23" s="4">
        <v>0.3</v>
      </c>
    </row>
    <row r="24" spans="1:11" x14ac:dyDescent="0.25">
      <c r="A24" s="3">
        <v>46</v>
      </c>
      <c r="B24" s="3">
        <v>1.25</v>
      </c>
      <c r="C24" s="3">
        <f t="shared" si="0"/>
        <v>-1.25</v>
      </c>
      <c r="D24" s="3">
        <f t="shared" si="3"/>
        <v>42</v>
      </c>
      <c r="E24" s="3">
        <f t="shared" si="1"/>
        <v>1.25</v>
      </c>
      <c r="F24" s="3">
        <f t="shared" si="1"/>
        <v>-1.25</v>
      </c>
      <c r="G24" s="3">
        <f t="shared" si="4"/>
        <v>3.7</v>
      </c>
      <c r="H24" s="3">
        <f t="shared" si="2"/>
        <v>2</v>
      </c>
      <c r="I24" s="3">
        <v>0.35</v>
      </c>
      <c r="J24" s="3">
        <v>-0.35</v>
      </c>
      <c r="K24" s="4">
        <v>0.3</v>
      </c>
    </row>
    <row r="25" spans="1:11" x14ac:dyDescent="0.25">
      <c r="A25" s="3">
        <v>48</v>
      </c>
      <c r="B25" s="3">
        <v>1.25</v>
      </c>
      <c r="C25" s="3">
        <f t="shared" si="0"/>
        <v>-1.25</v>
      </c>
      <c r="D25" s="3">
        <f t="shared" si="3"/>
        <v>44</v>
      </c>
      <c r="E25" s="3">
        <f t="shared" si="1"/>
        <v>1.25</v>
      </c>
      <c r="F25" s="3">
        <f t="shared" si="1"/>
        <v>-1.25</v>
      </c>
      <c r="G25" s="3">
        <f t="shared" si="4"/>
        <v>3.9</v>
      </c>
      <c r="H25" s="3">
        <f t="shared" si="2"/>
        <v>2</v>
      </c>
      <c r="I25" s="3">
        <v>0.35</v>
      </c>
      <c r="J25" s="3">
        <v>-0.35</v>
      </c>
      <c r="K25" s="4">
        <v>0.3</v>
      </c>
    </row>
    <row r="26" spans="1:11" x14ac:dyDescent="0.25">
      <c r="A26" s="3">
        <v>50</v>
      </c>
      <c r="B26" s="3">
        <v>1.25</v>
      </c>
      <c r="C26" s="3">
        <f t="shared" si="0"/>
        <v>-1.25</v>
      </c>
      <c r="D26" s="3">
        <f t="shared" si="3"/>
        <v>46</v>
      </c>
      <c r="E26" s="3">
        <f t="shared" si="1"/>
        <v>1.25</v>
      </c>
      <c r="F26" s="3">
        <f t="shared" si="1"/>
        <v>-1.25</v>
      </c>
      <c r="G26" s="3">
        <f t="shared" si="4"/>
        <v>4</v>
      </c>
      <c r="H26" s="3">
        <f t="shared" si="2"/>
        <v>2</v>
      </c>
      <c r="I26" s="3">
        <v>0.35</v>
      </c>
      <c r="J26" s="3">
        <v>-0.35</v>
      </c>
      <c r="K26" s="4">
        <v>0.3</v>
      </c>
    </row>
  </sheetData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3" sqref="K3:K25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4.5703125" bestFit="1" customWidth="1"/>
  </cols>
  <sheetData>
    <row r="1" spans="1:11" ht="20.25" thickBot="1" x14ac:dyDescent="0.3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20</v>
      </c>
    </row>
    <row r="3" spans="1:11" x14ac:dyDescent="0.25">
      <c r="A3" s="3">
        <v>7</v>
      </c>
      <c r="B3" s="3">
        <v>0.25</v>
      </c>
      <c r="C3" s="3">
        <f t="shared" ref="C3:C25" si="0">B3*-1</f>
        <v>-0.25</v>
      </c>
      <c r="D3" s="3">
        <f>A3-2*2.5</f>
        <v>2</v>
      </c>
      <c r="E3" s="3">
        <f t="shared" ref="E3:F25" si="1">B3</f>
        <v>0.25</v>
      </c>
      <c r="F3" s="3">
        <f t="shared" si="1"/>
        <v>-0.25</v>
      </c>
      <c r="G3" s="3">
        <f t="shared" ref="G3:G24" si="2">ROUNDUP((A3*0.07),1)</f>
        <v>0.5</v>
      </c>
      <c r="H3" s="3">
        <f t="shared" ref="H3:H25" si="3">(A3-D3)/2</f>
        <v>2.5</v>
      </c>
      <c r="I3" s="3">
        <v>0.4</v>
      </c>
      <c r="J3" s="3">
        <v>-0.4</v>
      </c>
      <c r="K3" s="4">
        <v>0.3</v>
      </c>
    </row>
    <row r="4" spans="1:11" x14ac:dyDescent="0.25">
      <c r="A4" s="3">
        <v>8</v>
      </c>
      <c r="B4" s="3">
        <v>0.3</v>
      </c>
      <c r="C4" s="3">
        <f t="shared" si="0"/>
        <v>-0.3</v>
      </c>
      <c r="D4" s="3">
        <f t="shared" ref="D4:D25" si="4">A4-2*2.5</f>
        <v>3</v>
      </c>
      <c r="E4" s="3">
        <f t="shared" si="1"/>
        <v>0.3</v>
      </c>
      <c r="F4" s="3">
        <f t="shared" si="1"/>
        <v>-0.3</v>
      </c>
      <c r="G4" s="3">
        <f t="shared" si="2"/>
        <v>0.6</v>
      </c>
      <c r="H4" s="3">
        <f t="shared" si="3"/>
        <v>2.5</v>
      </c>
      <c r="I4" s="3">
        <v>0.4</v>
      </c>
      <c r="J4" s="3">
        <v>-0.4</v>
      </c>
      <c r="K4" s="4">
        <v>0.3</v>
      </c>
    </row>
    <row r="5" spans="1:11" x14ac:dyDescent="0.25">
      <c r="A5" s="3">
        <v>10</v>
      </c>
      <c r="B5" s="3">
        <v>0.3</v>
      </c>
      <c r="C5" s="3">
        <f t="shared" si="0"/>
        <v>-0.3</v>
      </c>
      <c r="D5" s="3">
        <f t="shared" si="4"/>
        <v>5</v>
      </c>
      <c r="E5" s="3">
        <f t="shared" si="1"/>
        <v>0.3</v>
      </c>
      <c r="F5" s="3">
        <f t="shared" si="1"/>
        <v>-0.3</v>
      </c>
      <c r="G5" s="3">
        <f t="shared" si="2"/>
        <v>0.7</v>
      </c>
      <c r="H5" s="3">
        <f t="shared" si="3"/>
        <v>2.5</v>
      </c>
      <c r="I5" s="3">
        <v>0.4</v>
      </c>
      <c r="J5" s="3">
        <v>-0.4</v>
      </c>
      <c r="K5" s="4">
        <v>0.3</v>
      </c>
    </row>
    <row r="6" spans="1:11" x14ac:dyDescent="0.25">
      <c r="A6" s="3">
        <v>12</v>
      </c>
      <c r="B6" s="3">
        <v>0.3</v>
      </c>
      <c r="C6" s="3">
        <f t="shared" si="0"/>
        <v>-0.3</v>
      </c>
      <c r="D6" s="3">
        <f t="shared" si="4"/>
        <v>7</v>
      </c>
      <c r="E6" s="3">
        <f t="shared" si="1"/>
        <v>0.3</v>
      </c>
      <c r="F6" s="3">
        <f t="shared" si="1"/>
        <v>-0.3</v>
      </c>
      <c r="G6" s="3">
        <f t="shared" si="2"/>
        <v>0.9</v>
      </c>
      <c r="H6" s="3">
        <f t="shared" si="3"/>
        <v>2.5</v>
      </c>
      <c r="I6" s="3">
        <v>0.4</v>
      </c>
      <c r="J6" s="3">
        <v>-0.4</v>
      </c>
      <c r="K6" s="4">
        <v>0.3</v>
      </c>
    </row>
    <row r="7" spans="1:11" x14ac:dyDescent="0.25">
      <c r="A7" s="3">
        <v>14</v>
      </c>
      <c r="B7" s="3">
        <v>0.3</v>
      </c>
      <c r="C7" s="3">
        <f t="shared" si="0"/>
        <v>-0.3</v>
      </c>
      <c r="D7" s="3">
        <f t="shared" si="4"/>
        <v>9</v>
      </c>
      <c r="E7" s="3">
        <f t="shared" si="1"/>
        <v>0.3</v>
      </c>
      <c r="F7" s="3">
        <f t="shared" si="1"/>
        <v>-0.3</v>
      </c>
      <c r="G7" s="3">
        <f t="shared" si="2"/>
        <v>1</v>
      </c>
      <c r="H7" s="3">
        <f t="shared" si="3"/>
        <v>2.5</v>
      </c>
      <c r="I7" s="3">
        <v>0.4</v>
      </c>
      <c r="J7" s="3">
        <v>-0.4</v>
      </c>
      <c r="K7" s="4">
        <v>0.3</v>
      </c>
    </row>
    <row r="8" spans="1:11" x14ac:dyDescent="0.25">
      <c r="A8" s="3">
        <v>16</v>
      </c>
      <c r="B8" s="3">
        <v>0.4</v>
      </c>
      <c r="C8" s="3">
        <f t="shared" si="0"/>
        <v>-0.4</v>
      </c>
      <c r="D8" s="3">
        <f t="shared" si="4"/>
        <v>11</v>
      </c>
      <c r="E8" s="3">
        <f t="shared" si="1"/>
        <v>0.4</v>
      </c>
      <c r="F8" s="3">
        <f t="shared" si="1"/>
        <v>-0.4</v>
      </c>
      <c r="G8" s="3">
        <f t="shared" si="2"/>
        <v>1.2000000000000002</v>
      </c>
      <c r="H8" s="3">
        <f t="shared" si="3"/>
        <v>2.5</v>
      </c>
      <c r="I8" s="3">
        <v>0.4</v>
      </c>
      <c r="J8" s="3">
        <v>-0.4</v>
      </c>
      <c r="K8" s="4">
        <v>0.3</v>
      </c>
    </row>
    <row r="9" spans="1:11" x14ac:dyDescent="0.25">
      <c r="A9" s="3">
        <v>18</v>
      </c>
      <c r="B9" s="3">
        <v>0.4</v>
      </c>
      <c r="C9" s="3">
        <f t="shared" si="0"/>
        <v>-0.4</v>
      </c>
      <c r="D9" s="3">
        <f t="shared" si="4"/>
        <v>13</v>
      </c>
      <c r="E9" s="3">
        <f t="shared" si="1"/>
        <v>0.4</v>
      </c>
      <c r="F9" s="3">
        <f t="shared" si="1"/>
        <v>-0.4</v>
      </c>
      <c r="G9" s="3">
        <f t="shared" si="2"/>
        <v>1.3</v>
      </c>
      <c r="H9" s="3">
        <f t="shared" si="3"/>
        <v>2.5</v>
      </c>
      <c r="I9" s="3">
        <v>0.4</v>
      </c>
      <c r="J9" s="3">
        <v>-0.4</v>
      </c>
      <c r="K9" s="4">
        <v>0.3</v>
      </c>
    </row>
    <row r="10" spans="1:11" x14ac:dyDescent="0.25">
      <c r="A10" s="3">
        <v>20</v>
      </c>
      <c r="B10" s="3">
        <v>0.4</v>
      </c>
      <c r="C10" s="3">
        <f t="shared" si="0"/>
        <v>-0.4</v>
      </c>
      <c r="D10" s="3">
        <f t="shared" si="4"/>
        <v>15</v>
      </c>
      <c r="E10" s="3">
        <f t="shared" si="1"/>
        <v>0.4</v>
      </c>
      <c r="F10" s="3">
        <f t="shared" si="1"/>
        <v>-0.4</v>
      </c>
      <c r="G10" s="3">
        <f t="shared" si="2"/>
        <v>1.4</v>
      </c>
      <c r="H10" s="3">
        <f t="shared" si="3"/>
        <v>2.5</v>
      </c>
      <c r="I10" s="3">
        <v>0.4</v>
      </c>
      <c r="J10" s="3">
        <v>-0.4</v>
      </c>
      <c r="K10" s="4">
        <v>0.3</v>
      </c>
    </row>
    <row r="11" spans="1:11" x14ac:dyDescent="0.25">
      <c r="A11" s="3">
        <v>22</v>
      </c>
      <c r="B11" s="3">
        <v>0.5</v>
      </c>
      <c r="C11" s="3">
        <f t="shared" si="0"/>
        <v>-0.5</v>
      </c>
      <c r="D11" s="3">
        <f t="shared" si="4"/>
        <v>17</v>
      </c>
      <c r="E11" s="3">
        <f t="shared" si="1"/>
        <v>0.5</v>
      </c>
      <c r="F11" s="3">
        <f t="shared" si="1"/>
        <v>-0.5</v>
      </c>
      <c r="G11" s="3">
        <f t="shared" si="2"/>
        <v>1.6</v>
      </c>
      <c r="H11" s="3">
        <f t="shared" si="3"/>
        <v>2.5</v>
      </c>
      <c r="I11" s="3">
        <v>0.4</v>
      </c>
      <c r="J11" s="3">
        <v>-0.4</v>
      </c>
      <c r="K11" s="4">
        <v>0.3</v>
      </c>
    </row>
    <row r="12" spans="1:11" x14ac:dyDescent="0.25">
      <c r="A12" s="3">
        <v>24</v>
      </c>
      <c r="B12" s="3">
        <v>0.5</v>
      </c>
      <c r="C12" s="3">
        <f t="shared" si="0"/>
        <v>-0.5</v>
      </c>
      <c r="D12" s="3">
        <f t="shared" si="4"/>
        <v>19</v>
      </c>
      <c r="E12" s="3">
        <f t="shared" si="1"/>
        <v>0.5</v>
      </c>
      <c r="F12" s="3">
        <f t="shared" si="1"/>
        <v>-0.5</v>
      </c>
      <c r="G12" s="3">
        <f t="shared" si="2"/>
        <v>1.7000000000000002</v>
      </c>
      <c r="H12" s="3">
        <f t="shared" si="3"/>
        <v>2.5</v>
      </c>
      <c r="I12" s="3">
        <v>0.4</v>
      </c>
      <c r="J12" s="3">
        <v>-0.4</v>
      </c>
      <c r="K12" s="4">
        <v>0.3</v>
      </c>
    </row>
    <row r="13" spans="1:11" x14ac:dyDescent="0.25">
      <c r="A13" s="3">
        <v>26</v>
      </c>
      <c r="B13" s="3">
        <v>0.5</v>
      </c>
      <c r="C13" s="3">
        <f t="shared" si="0"/>
        <v>-0.5</v>
      </c>
      <c r="D13" s="3">
        <f t="shared" si="4"/>
        <v>21</v>
      </c>
      <c r="E13" s="3">
        <f t="shared" si="1"/>
        <v>0.5</v>
      </c>
      <c r="F13" s="3">
        <f t="shared" si="1"/>
        <v>-0.5</v>
      </c>
      <c r="G13" s="3">
        <f t="shared" si="2"/>
        <v>1.9000000000000001</v>
      </c>
      <c r="H13" s="3">
        <f t="shared" si="3"/>
        <v>2.5</v>
      </c>
      <c r="I13" s="3">
        <v>0.4</v>
      </c>
      <c r="J13" s="3">
        <v>-0.4</v>
      </c>
      <c r="K13" s="4">
        <v>0.3</v>
      </c>
    </row>
    <row r="14" spans="1:11" x14ac:dyDescent="0.25">
      <c r="A14" s="3">
        <v>28</v>
      </c>
      <c r="B14" s="3">
        <v>0.5</v>
      </c>
      <c r="C14" s="3">
        <f t="shared" si="0"/>
        <v>-0.5</v>
      </c>
      <c r="D14" s="3">
        <f t="shared" si="4"/>
        <v>23</v>
      </c>
      <c r="E14" s="3">
        <f t="shared" si="1"/>
        <v>0.5</v>
      </c>
      <c r="F14" s="3">
        <f t="shared" si="1"/>
        <v>-0.5</v>
      </c>
      <c r="G14" s="3">
        <f t="shared" si="2"/>
        <v>2</v>
      </c>
      <c r="H14" s="3">
        <f t="shared" si="3"/>
        <v>2.5</v>
      </c>
      <c r="I14" s="3">
        <v>0.4</v>
      </c>
      <c r="J14" s="3">
        <v>-0.4</v>
      </c>
      <c r="K14" s="4">
        <v>0.3</v>
      </c>
    </row>
    <row r="15" spans="1:11" x14ac:dyDescent="0.25">
      <c r="A15" s="3">
        <v>30</v>
      </c>
      <c r="B15" s="3">
        <v>0.7</v>
      </c>
      <c r="C15" s="3">
        <f t="shared" si="0"/>
        <v>-0.7</v>
      </c>
      <c r="D15" s="3">
        <f t="shared" si="4"/>
        <v>25</v>
      </c>
      <c r="E15" s="3">
        <f t="shared" si="1"/>
        <v>0.7</v>
      </c>
      <c r="F15" s="3">
        <f t="shared" si="1"/>
        <v>-0.7</v>
      </c>
      <c r="G15" s="3">
        <f t="shared" si="2"/>
        <v>2.1</v>
      </c>
      <c r="H15" s="3">
        <f t="shared" si="3"/>
        <v>2.5</v>
      </c>
      <c r="I15" s="3">
        <v>0.4</v>
      </c>
      <c r="J15" s="3">
        <v>-0.4</v>
      </c>
      <c r="K15" s="4">
        <v>0.3</v>
      </c>
    </row>
    <row r="16" spans="1:11" x14ac:dyDescent="0.25">
      <c r="A16" s="3">
        <v>32</v>
      </c>
      <c r="B16" s="3">
        <v>0.7</v>
      </c>
      <c r="C16" s="3">
        <f t="shared" si="0"/>
        <v>-0.7</v>
      </c>
      <c r="D16" s="3">
        <f t="shared" si="4"/>
        <v>27</v>
      </c>
      <c r="E16" s="3">
        <f t="shared" si="1"/>
        <v>0.7</v>
      </c>
      <c r="F16" s="3">
        <f t="shared" si="1"/>
        <v>-0.7</v>
      </c>
      <c r="G16" s="3">
        <f t="shared" si="2"/>
        <v>2.3000000000000003</v>
      </c>
      <c r="H16" s="3">
        <f t="shared" si="3"/>
        <v>2.5</v>
      </c>
      <c r="I16" s="3">
        <v>0.4</v>
      </c>
      <c r="J16" s="3">
        <v>-0.4</v>
      </c>
      <c r="K16" s="4">
        <v>0.3</v>
      </c>
    </row>
    <row r="17" spans="1:11" x14ac:dyDescent="0.25">
      <c r="A17" s="3">
        <v>34</v>
      </c>
      <c r="B17" s="3">
        <v>0.7</v>
      </c>
      <c r="C17" s="3">
        <f t="shared" si="0"/>
        <v>-0.7</v>
      </c>
      <c r="D17" s="3">
        <f t="shared" si="4"/>
        <v>29</v>
      </c>
      <c r="E17" s="3">
        <f t="shared" si="1"/>
        <v>0.7</v>
      </c>
      <c r="F17" s="3">
        <f t="shared" si="1"/>
        <v>-0.7</v>
      </c>
      <c r="G17" s="3">
        <f t="shared" si="2"/>
        <v>2.4</v>
      </c>
      <c r="H17" s="3">
        <f t="shared" si="3"/>
        <v>2.5</v>
      </c>
      <c r="I17" s="3">
        <v>0.4</v>
      </c>
      <c r="J17" s="3">
        <v>-0.4</v>
      </c>
      <c r="K17" s="4">
        <v>0.3</v>
      </c>
    </row>
    <row r="18" spans="1:11" x14ac:dyDescent="0.25">
      <c r="A18" s="3">
        <v>36</v>
      </c>
      <c r="B18" s="3">
        <v>0.7</v>
      </c>
      <c r="C18" s="3">
        <f t="shared" si="0"/>
        <v>-0.7</v>
      </c>
      <c r="D18" s="3">
        <f t="shared" si="4"/>
        <v>31</v>
      </c>
      <c r="E18" s="3">
        <f t="shared" si="1"/>
        <v>0.7</v>
      </c>
      <c r="F18" s="3">
        <f t="shared" si="1"/>
        <v>-0.7</v>
      </c>
      <c r="G18" s="3">
        <f t="shared" si="2"/>
        <v>2.6</v>
      </c>
      <c r="H18" s="3">
        <f t="shared" si="3"/>
        <v>2.5</v>
      </c>
      <c r="I18" s="3">
        <v>0.4</v>
      </c>
      <c r="J18" s="3">
        <v>-0.4</v>
      </c>
      <c r="K18" s="4">
        <v>0.3</v>
      </c>
    </row>
    <row r="19" spans="1:11" x14ac:dyDescent="0.25">
      <c r="A19" s="3">
        <v>38</v>
      </c>
      <c r="B19" s="3">
        <v>0.7</v>
      </c>
      <c r="C19" s="3">
        <f t="shared" si="0"/>
        <v>-0.7</v>
      </c>
      <c r="D19" s="3">
        <f t="shared" si="4"/>
        <v>33</v>
      </c>
      <c r="E19" s="3">
        <f t="shared" si="1"/>
        <v>0.7</v>
      </c>
      <c r="F19" s="3">
        <f t="shared" si="1"/>
        <v>-0.7</v>
      </c>
      <c r="G19" s="3">
        <f t="shared" si="2"/>
        <v>2.7</v>
      </c>
      <c r="H19" s="3">
        <f t="shared" si="3"/>
        <v>2.5</v>
      </c>
      <c r="I19" s="3">
        <v>0.4</v>
      </c>
      <c r="J19" s="3">
        <v>-0.4</v>
      </c>
      <c r="K19" s="4">
        <v>0.3</v>
      </c>
    </row>
    <row r="20" spans="1:11" x14ac:dyDescent="0.25">
      <c r="A20" s="3">
        <v>40</v>
      </c>
      <c r="B20" s="3">
        <v>1</v>
      </c>
      <c r="C20" s="3">
        <f t="shared" si="0"/>
        <v>-1</v>
      </c>
      <c r="D20" s="3">
        <f t="shared" si="4"/>
        <v>35</v>
      </c>
      <c r="E20" s="3">
        <f t="shared" si="1"/>
        <v>1</v>
      </c>
      <c r="F20" s="3">
        <f t="shared" si="1"/>
        <v>-1</v>
      </c>
      <c r="G20" s="3">
        <f t="shared" si="2"/>
        <v>2.8</v>
      </c>
      <c r="H20" s="3">
        <f t="shared" si="3"/>
        <v>2.5</v>
      </c>
      <c r="I20" s="3">
        <v>0.4</v>
      </c>
      <c r="J20" s="3">
        <v>-0.4</v>
      </c>
      <c r="K20" s="4">
        <v>0.3</v>
      </c>
    </row>
    <row r="21" spans="1:11" x14ac:dyDescent="0.25">
      <c r="A21" s="3">
        <v>42</v>
      </c>
      <c r="B21" s="3">
        <v>1</v>
      </c>
      <c r="C21" s="3">
        <f t="shared" si="0"/>
        <v>-1</v>
      </c>
      <c r="D21" s="3">
        <f t="shared" si="4"/>
        <v>37</v>
      </c>
      <c r="E21" s="3">
        <f t="shared" si="1"/>
        <v>1</v>
      </c>
      <c r="F21" s="3">
        <f t="shared" si="1"/>
        <v>-1</v>
      </c>
      <c r="G21" s="3">
        <f t="shared" si="2"/>
        <v>3</v>
      </c>
      <c r="H21" s="3">
        <f t="shared" si="3"/>
        <v>2.5</v>
      </c>
      <c r="I21" s="3">
        <v>0.4</v>
      </c>
      <c r="J21" s="3">
        <v>-0.4</v>
      </c>
      <c r="K21" s="4">
        <v>0.3</v>
      </c>
    </row>
    <row r="22" spans="1:11" x14ac:dyDescent="0.25">
      <c r="A22" s="3">
        <v>44</v>
      </c>
      <c r="B22" s="3">
        <v>1.25</v>
      </c>
      <c r="C22" s="3">
        <f t="shared" si="0"/>
        <v>-1.25</v>
      </c>
      <c r="D22" s="3">
        <f t="shared" si="4"/>
        <v>39</v>
      </c>
      <c r="E22" s="3">
        <f t="shared" si="1"/>
        <v>1.25</v>
      </c>
      <c r="F22" s="3">
        <f t="shared" si="1"/>
        <v>-1.25</v>
      </c>
      <c r="G22" s="3">
        <f t="shared" si="2"/>
        <v>3.1</v>
      </c>
      <c r="H22" s="3">
        <f t="shared" si="3"/>
        <v>2.5</v>
      </c>
      <c r="I22" s="3">
        <v>0.4</v>
      </c>
      <c r="J22" s="3">
        <v>-0.4</v>
      </c>
      <c r="K22" s="4">
        <v>0.3</v>
      </c>
    </row>
    <row r="23" spans="1:11" x14ac:dyDescent="0.25">
      <c r="A23" s="3">
        <v>46</v>
      </c>
      <c r="B23" s="3">
        <v>1.25</v>
      </c>
      <c r="C23" s="3">
        <f t="shared" si="0"/>
        <v>-1.25</v>
      </c>
      <c r="D23" s="3">
        <f t="shared" si="4"/>
        <v>41</v>
      </c>
      <c r="E23" s="3">
        <f t="shared" si="1"/>
        <v>1.25</v>
      </c>
      <c r="F23" s="3">
        <f t="shared" si="1"/>
        <v>-1.25</v>
      </c>
      <c r="G23" s="3">
        <f t="shared" si="2"/>
        <v>3.3000000000000003</v>
      </c>
      <c r="H23" s="3">
        <f t="shared" si="3"/>
        <v>2.5</v>
      </c>
      <c r="I23" s="3">
        <v>0.4</v>
      </c>
      <c r="J23" s="3">
        <v>-0.4</v>
      </c>
      <c r="K23" s="4">
        <v>0.3</v>
      </c>
    </row>
    <row r="24" spans="1:11" x14ac:dyDescent="0.25">
      <c r="A24" s="3">
        <v>48</v>
      </c>
      <c r="B24" s="3">
        <v>1.25</v>
      </c>
      <c r="C24" s="3">
        <f t="shared" si="0"/>
        <v>-1.25</v>
      </c>
      <c r="D24" s="3">
        <f t="shared" si="4"/>
        <v>43</v>
      </c>
      <c r="E24" s="3">
        <f t="shared" si="1"/>
        <v>1.25</v>
      </c>
      <c r="F24" s="3">
        <f t="shared" si="1"/>
        <v>-1.25</v>
      </c>
      <c r="G24" s="3">
        <f t="shared" si="2"/>
        <v>3.4</v>
      </c>
      <c r="H24" s="3">
        <f t="shared" si="3"/>
        <v>2.5</v>
      </c>
      <c r="I24" s="3">
        <v>0.4</v>
      </c>
      <c r="J24" s="3">
        <v>-0.4</v>
      </c>
      <c r="K24" s="4">
        <v>0.3</v>
      </c>
    </row>
    <row r="25" spans="1:11" x14ac:dyDescent="0.25">
      <c r="A25" s="3">
        <v>50</v>
      </c>
      <c r="B25" s="3">
        <v>1.25</v>
      </c>
      <c r="C25" s="3">
        <f t="shared" si="0"/>
        <v>-1.25</v>
      </c>
      <c r="D25" s="3">
        <f t="shared" si="4"/>
        <v>45</v>
      </c>
      <c r="E25" s="3">
        <f t="shared" si="1"/>
        <v>1.25</v>
      </c>
      <c r="F25" s="3">
        <f t="shared" si="1"/>
        <v>-1.25</v>
      </c>
      <c r="G25" s="3">
        <f>ROUNDUP((A25*0.07),1)</f>
        <v>3.5</v>
      </c>
      <c r="H25" s="3">
        <f t="shared" si="3"/>
        <v>2.5</v>
      </c>
      <c r="I25" s="3">
        <v>0.4</v>
      </c>
      <c r="J25" s="3">
        <v>-0.4</v>
      </c>
      <c r="K25" s="4">
        <v>0.3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4.5703125" bestFit="1" customWidth="1"/>
  </cols>
  <sheetData>
    <row r="1" spans="1:11" ht="20.25" thickBot="1" x14ac:dyDescent="0.35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20</v>
      </c>
    </row>
    <row r="3" spans="1:11" x14ac:dyDescent="0.25">
      <c r="A3" s="3">
        <v>8</v>
      </c>
      <c r="B3" s="3">
        <v>0.3</v>
      </c>
      <c r="C3" s="3">
        <f t="shared" ref="C3:C24" si="0">B3*-1</f>
        <v>-0.3</v>
      </c>
      <c r="D3" s="3">
        <f t="shared" ref="D3:D24" si="1">A3-6</f>
        <v>2</v>
      </c>
      <c r="E3" s="3">
        <f t="shared" ref="E3:F24" si="2">B3</f>
        <v>0.3</v>
      </c>
      <c r="F3" s="3">
        <f t="shared" si="2"/>
        <v>-0.3</v>
      </c>
      <c r="G3" s="3">
        <f t="shared" ref="G3:G23" si="3">ROUNDUP((A3*0.06),1)</f>
        <v>0.5</v>
      </c>
      <c r="H3" s="3">
        <f t="shared" ref="H3:H24" si="4">(A3-D3)/2</f>
        <v>3</v>
      </c>
      <c r="I3" s="3">
        <v>0.45</v>
      </c>
      <c r="J3" s="3">
        <v>-0.45</v>
      </c>
      <c r="K3" s="4">
        <v>0.3</v>
      </c>
    </row>
    <row r="4" spans="1:11" x14ac:dyDescent="0.25">
      <c r="A4" s="3">
        <v>10</v>
      </c>
      <c r="B4" s="3">
        <v>0.3</v>
      </c>
      <c r="C4" s="3">
        <f t="shared" si="0"/>
        <v>-0.3</v>
      </c>
      <c r="D4" s="3">
        <f t="shared" si="1"/>
        <v>4</v>
      </c>
      <c r="E4" s="3">
        <f t="shared" si="2"/>
        <v>0.3</v>
      </c>
      <c r="F4" s="3">
        <f t="shared" si="2"/>
        <v>-0.3</v>
      </c>
      <c r="G4" s="3">
        <f t="shared" si="3"/>
        <v>0.6</v>
      </c>
      <c r="H4" s="3">
        <f t="shared" si="4"/>
        <v>3</v>
      </c>
      <c r="I4" s="3">
        <v>0.45</v>
      </c>
      <c r="J4" s="3">
        <v>-0.45</v>
      </c>
      <c r="K4" s="4">
        <v>0.3</v>
      </c>
    </row>
    <row r="5" spans="1:11" x14ac:dyDescent="0.25">
      <c r="A5" s="3">
        <v>12</v>
      </c>
      <c r="B5" s="3">
        <v>0.3</v>
      </c>
      <c r="C5" s="3">
        <f t="shared" si="0"/>
        <v>-0.3</v>
      </c>
      <c r="D5" s="3">
        <f t="shared" si="1"/>
        <v>6</v>
      </c>
      <c r="E5" s="3">
        <f t="shared" si="2"/>
        <v>0.3</v>
      </c>
      <c r="F5" s="3">
        <f t="shared" si="2"/>
        <v>-0.3</v>
      </c>
      <c r="G5" s="3">
        <f t="shared" si="3"/>
        <v>0.79999999999999993</v>
      </c>
      <c r="H5" s="3">
        <f t="shared" si="4"/>
        <v>3</v>
      </c>
      <c r="I5" s="3">
        <v>0.45</v>
      </c>
      <c r="J5" s="3">
        <v>-0.45</v>
      </c>
      <c r="K5" s="4">
        <v>0.3</v>
      </c>
    </row>
    <row r="6" spans="1:11" x14ac:dyDescent="0.25">
      <c r="A6" s="3">
        <v>14</v>
      </c>
      <c r="B6" s="3">
        <v>0.3</v>
      </c>
      <c r="C6" s="3">
        <f t="shared" si="0"/>
        <v>-0.3</v>
      </c>
      <c r="D6" s="3">
        <f t="shared" si="1"/>
        <v>8</v>
      </c>
      <c r="E6" s="3">
        <f t="shared" si="2"/>
        <v>0.3</v>
      </c>
      <c r="F6" s="3">
        <f t="shared" si="2"/>
        <v>-0.3</v>
      </c>
      <c r="G6" s="3">
        <f t="shared" si="3"/>
        <v>0.9</v>
      </c>
      <c r="H6" s="3">
        <f t="shared" si="4"/>
        <v>3</v>
      </c>
      <c r="I6" s="3">
        <v>0.45</v>
      </c>
      <c r="J6" s="3">
        <v>-0.45</v>
      </c>
      <c r="K6" s="4">
        <v>0.3</v>
      </c>
    </row>
    <row r="7" spans="1:11" x14ac:dyDescent="0.25">
      <c r="A7" s="3">
        <v>16</v>
      </c>
      <c r="B7" s="3">
        <v>0.4</v>
      </c>
      <c r="C7" s="3">
        <f t="shared" si="0"/>
        <v>-0.4</v>
      </c>
      <c r="D7" s="3">
        <f t="shared" si="1"/>
        <v>10</v>
      </c>
      <c r="E7" s="3">
        <f t="shared" si="2"/>
        <v>0.4</v>
      </c>
      <c r="F7" s="3">
        <f t="shared" si="2"/>
        <v>-0.4</v>
      </c>
      <c r="G7" s="3">
        <f t="shared" si="3"/>
        <v>1</v>
      </c>
      <c r="H7" s="3">
        <f t="shared" si="4"/>
        <v>3</v>
      </c>
      <c r="I7" s="3">
        <v>0.45</v>
      </c>
      <c r="J7" s="3">
        <v>-0.45</v>
      </c>
      <c r="K7" s="4">
        <v>0.3</v>
      </c>
    </row>
    <row r="8" spans="1:11" x14ac:dyDescent="0.25">
      <c r="A8" s="3">
        <v>18</v>
      </c>
      <c r="B8" s="3">
        <v>0.4</v>
      </c>
      <c r="C8" s="3">
        <f t="shared" si="0"/>
        <v>-0.4</v>
      </c>
      <c r="D8" s="3">
        <f t="shared" si="1"/>
        <v>12</v>
      </c>
      <c r="E8" s="3">
        <f t="shared" si="2"/>
        <v>0.4</v>
      </c>
      <c r="F8" s="3">
        <f t="shared" si="2"/>
        <v>-0.4</v>
      </c>
      <c r="G8" s="3">
        <f t="shared" si="3"/>
        <v>1.1000000000000001</v>
      </c>
      <c r="H8" s="3">
        <f t="shared" si="4"/>
        <v>3</v>
      </c>
      <c r="I8" s="3">
        <v>0.45</v>
      </c>
      <c r="J8" s="3">
        <v>-0.45</v>
      </c>
      <c r="K8" s="4">
        <v>0.3</v>
      </c>
    </row>
    <row r="9" spans="1:11" x14ac:dyDescent="0.25">
      <c r="A9" s="3">
        <v>20</v>
      </c>
      <c r="B9" s="3">
        <v>0.4</v>
      </c>
      <c r="C9" s="3">
        <f t="shared" si="0"/>
        <v>-0.4</v>
      </c>
      <c r="D9" s="3">
        <f t="shared" si="1"/>
        <v>14</v>
      </c>
      <c r="E9" s="3">
        <f t="shared" si="2"/>
        <v>0.4</v>
      </c>
      <c r="F9" s="3">
        <f t="shared" si="2"/>
        <v>-0.4</v>
      </c>
      <c r="G9" s="3">
        <f t="shared" si="3"/>
        <v>1.2</v>
      </c>
      <c r="H9" s="3">
        <f t="shared" si="4"/>
        <v>3</v>
      </c>
      <c r="I9" s="3">
        <v>0.45</v>
      </c>
      <c r="J9" s="3">
        <v>-0.45</v>
      </c>
      <c r="K9" s="4">
        <v>0.3</v>
      </c>
    </row>
    <row r="10" spans="1:11" x14ac:dyDescent="0.25">
      <c r="A10" s="3">
        <v>22</v>
      </c>
      <c r="B10" s="3">
        <v>0.5</v>
      </c>
      <c r="C10" s="3">
        <f t="shared" si="0"/>
        <v>-0.5</v>
      </c>
      <c r="D10" s="3">
        <f t="shared" si="1"/>
        <v>16</v>
      </c>
      <c r="E10" s="3">
        <f t="shared" si="2"/>
        <v>0.5</v>
      </c>
      <c r="F10" s="3">
        <f t="shared" si="2"/>
        <v>-0.5</v>
      </c>
      <c r="G10" s="3">
        <f t="shared" si="3"/>
        <v>1.4000000000000001</v>
      </c>
      <c r="H10" s="3">
        <f t="shared" si="4"/>
        <v>3</v>
      </c>
      <c r="I10" s="3">
        <v>0.45</v>
      </c>
      <c r="J10" s="3">
        <v>-0.45</v>
      </c>
      <c r="K10" s="4">
        <v>0.3</v>
      </c>
    </row>
    <row r="11" spans="1:11" x14ac:dyDescent="0.25">
      <c r="A11" s="3">
        <v>24</v>
      </c>
      <c r="B11" s="3">
        <v>0.5</v>
      </c>
      <c r="C11" s="3">
        <f t="shared" si="0"/>
        <v>-0.5</v>
      </c>
      <c r="D11" s="3">
        <f t="shared" si="1"/>
        <v>18</v>
      </c>
      <c r="E11" s="3">
        <f t="shared" si="2"/>
        <v>0.5</v>
      </c>
      <c r="F11" s="3">
        <f t="shared" si="2"/>
        <v>-0.5</v>
      </c>
      <c r="G11" s="3">
        <f t="shared" si="3"/>
        <v>1.5</v>
      </c>
      <c r="H11" s="3">
        <f t="shared" si="4"/>
        <v>3</v>
      </c>
      <c r="I11" s="3">
        <v>0.45</v>
      </c>
      <c r="J11" s="3">
        <v>-0.45</v>
      </c>
      <c r="K11" s="4">
        <v>0.3</v>
      </c>
    </row>
    <row r="12" spans="1:11" x14ac:dyDescent="0.25">
      <c r="A12" s="3">
        <v>26</v>
      </c>
      <c r="B12" s="3">
        <v>0.5</v>
      </c>
      <c r="C12" s="3">
        <f t="shared" si="0"/>
        <v>-0.5</v>
      </c>
      <c r="D12" s="3">
        <f t="shared" si="1"/>
        <v>20</v>
      </c>
      <c r="E12" s="3">
        <f t="shared" si="2"/>
        <v>0.5</v>
      </c>
      <c r="F12" s="3">
        <f t="shared" si="2"/>
        <v>-0.5</v>
      </c>
      <c r="G12" s="3">
        <f t="shared" si="3"/>
        <v>1.6</v>
      </c>
      <c r="H12" s="3">
        <f t="shared" si="4"/>
        <v>3</v>
      </c>
      <c r="I12" s="3">
        <v>0.45</v>
      </c>
      <c r="J12" s="3">
        <v>-0.45</v>
      </c>
      <c r="K12" s="4">
        <v>0.3</v>
      </c>
    </row>
    <row r="13" spans="1:11" x14ac:dyDescent="0.25">
      <c r="A13" s="3">
        <v>28</v>
      </c>
      <c r="B13" s="3">
        <v>0.5</v>
      </c>
      <c r="C13" s="3">
        <f t="shared" si="0"/>
        <v>-0.5</v>
      </c>
      <c r="D13" s="3">
        <f t="shared" si="1"/>
        <v>22</v>
      </c>
      <c r="E13" s="3">
        <f t="shared" si="2"/>
        <v>0.5</v>
      </c>
      <c r="F13" s="3">
        <f t="shared" si="2"/>
        <v>-0.5</v>
      </c>
      <c r="G13" s="3">
        <f t="shared" si="3"/>
        <v>1.7000000000000002</v>
      </c>
      <c r="H13" s="3">
        <f t="shared" si="4"/>
        <v>3</v>
      </c>
      <c r="I13" s="3">
        <v>0.45</v>
      </c>
      <c r="J13" s="3">
        <v>-0.45</v>
      </c>
      <c r="K13" s="4">
        <v>0.3</v>
      </c>
    </row>
    <row r="14" spans="1:11" x14ac:dyDescent="0.25">
      <c r="A14" s="3">
        <v>30</v>
      </c>
      <c r="B14" s="3">
        <v>0.7</v>
      </c>
      <c r="C14" s="3">
        <f t="shared" si="0"/>
        <v>-0.7</v>
      </c>
      <c r="D14" s="3">
        <f t="shared" si="1"/>
        <v>24</v>
      </c>
      <c r="E14" s="3">
        <f t="shared" si="2"/>
        <v>0.7</v>
      </c>
      <c r="F14" s="3">
        <f t="shared" si="2"/>
        <v>-0.7</v>
      </c>
      <c r="G14" s="3">
        <f t="shared" si="3"/>
        <v>1.8</v>
      </c>
      <c r="H14" s="3">
        <f t="shared" si="4"/>
        <v>3</v>
      </c>
      <c r="I14" s="3">
        <v>0.45</v>
      </c>
      <c r="J14" s="3">
        <v>-0.45</v>
      </c>
      <c r="K14" s="4">
        <v>0.3</v>
      </c>
    </row>
    <row r="15" spans="1:11" x14ac:dyDescent="0.25">
      <c r="A15" s="3">
        <v>32</v>
      </c>
      <c r="B15" s="3">
        <v>0.7</v>
      </c>
      <c r="C15" s="3">
        <f t="shared" si="0"/>
        <v>-0.7</v>
      </c>
      <c r="D15" s="3">
        <f t="shared" si="1"/>
        <v>26</v>
      </c>
      <c r="E15" s="3">
        <f t="shared" si="2"/>
        <v>0.7</v>
      </c>
      <c r="F15" s="3">
        <f t="shared" si="2"/>
        <v>-0.7</v>
      </c>
      <c r="G15" s="3">
        <f t="shared" si="3"/>
        <v>2</v>
      </c>
      <c r="H15" s="3">
        <f t="shared" si="4"/>
        <v>3</v>
      </c>
      <c r="I15" s="3">
        <v>0.45</v>
      </c>
      <c r="J15" s="3">
        <v>-0.45</v>
      </c>
      <c r="K15" s="4">
        <v>0.3</v>
      </c>
    </row>
    <row r="16" spans="1:11" x14ac:dyDescent="0.25">
      <c r="A16" s="3">
        <v>34</v>
      </c>
      <c r="B16" s="3">
        <v>0.7</v>
      </c>
      <c r="C16" s="3">
        <f t="shared" si="0"/>
        <v>-0.7</v>
      </c>
      <c r="D16" s="3">
        <f t="shared" si="1"/>
        <v>28</v>
      </c>
      <c r="E16" s="3">
        <f t="shared" si="2"/>
        <v>0.7</v>
      </c>
      <c r="F16" s="3">
        <f t="shared" si="2"/>
        <v>-0.7</v>
      </c>
      <c r="G16" s="3">
        <f t="shared" si="3"/>
        <v>2.1</v>
      </c>
      <c r="H16" s="3">
        <f t="shared" si="4"/>
        <v>3</v>
      </c>
      <c r="I16" s="3">
        <v>0.45</v>
      </c>
      <c r="J16" s="3">
        <v>-0.45</v>
      </c>
      <c r="K16" s="4">
        <v>0.3</v>
      </c>
    </row>
    <row r="17" spans="1:11" x14ac:dyDescent="0.25">
      <c r="A17" s="3">
        <v>36</v>
      </c>
      <c r="B17" s="3">
        <v>0.7</v>
      </c>
      <c r="C17" s="3">
        <f t="shared" si="0"/>
        <v>-0.7</v>
      </c>
      <c r="D17" s="3">
        <f t="shared" si="1"/>
        <v>30</v>
      </c>
      <c r="E17" s="3">
        <f t="shared" si="2"/>
        <v>0.7</v>
      </c>
      <c r="F17" s="3">
        <f t="shared" si="2"/>
        <v>-0.7</v>
      </c>
      <c r="G17" s="3">
        <f t="shared" si="3"/>
        <v>2.2000000000000002</v>
      </c>
      <c r="H17" s="3">
        <f t="shared" si="4"/>
        <v>3</v>
      </c>
      <c r="I17" s="3">
        <v>0.45</v>
      </c>
      <c r="J17" s="3">
        <v>-0.45</v>
      </c>
      <c r="K17" s="4">
        <v>0.3</v>
      </c>
    </row>
    <row r="18" spans="1:11" x14ac:dyDescent="0.25">
      <c r="A18" s="3">
        <v>38</v>
      </c>
      <c r="B18" s="3">
        <v>0.7</v>
      </c>
      <c r="C18" s="3">
        <f t="shared" si="0"/>
        <v>-0.7</v>
      </c>
      <c r="D18" s="3">
        <f t="shared" si="1"/>
        <v>32</v>
      </c>
      <c r="E18" s="3">
        <f t="shared" si="2"/>
        <v>0.7</v>
      </c>
      <c r="F18" s="3">
        <f t="shared" si="2"/>
        <v>-0.7</v>
      </c>
      <c r="G18" s="3">
        <f t="shared" si="3"/>
        <v>2.3000000000000003</v>
      </c>
      <c r="H18" s="3">
        <f t="shared" si="4"/>
        <v>3</v>
      </c>
      <c r="I18" s="3">
        <v>0.45</v>
      </c>
      <c r="J18" s="3">
        <v>-0.45</v>
      </c>
      <c r="K18" s="4">
        <v>0.3</v>
      </c>
    </row>
    <row r="19" spans="1:11" x14ac:dyDescent="0.25">
      <c r="A19" s="3">
        <v>40</v>
      </c>
      <c r="B19" s="3">
        <v>1</v>
      </c>
      <c r="C19" s="3">
        <f t="shared" si="0"/>
        <v>-1</v>
      </c>
      <c r="D19" s="3">
        <f t="shared" si="1"/>
        <v>34</v>
      </c>
      <c r="E19" s="3">
        <f t="shared" si="2"/>
        <v>1</v>
      </c>
      <c r="F19" s="3">
        <f t="shared" si="2"/>
        <v>-1</v>
      </c>
      <c r="G19" s="3">
        <f t="shared" si="3"/>
        <v>2.4</v>
      </c>
      <c r="H19" s="3">
        <f t="shared" si="4"/>
        <v>3</v>
      </c>
      <c r="I19" s="3">
        <v>0.45</v>
      </c>
      <c r="J19" s="3">
        <v>-0.45</v>
      </c>
      <c r="K19" s="4">
        <v>0.3</v>
      </c>
    </row>
    <row r="20" spans="1:11" x14ac:dyDescent="0.25">
      <c r="A20" s="3">
        <v>42</v>
      </c>
      <c r="B20" s="3">
        <v>1</v>
      </c>
      <c r="C20" s="3">
        <f t="shared" si="0"/>
        <v>-1</v>
      </c>
      <c r="D20" s="3">
        <f t="shared" si="1"/>
        <v>36</v>
      </c>
      <c r="E20" s="3">
        <f t="shared" si="2"/>
        <v>1</v>
      </c>
      <c r="F20" s="3">
        <f t="shared" si="2"/>
        <v>-1</v>
      </c>
      <c r="G20" s="3">
        <f t="shared" si="3"/>
        <v>2.6</v>
      </c>
      <c r="H20" s="3">
        <f t="shared" si="4"/>
        <v>3</v>
      </c>
      <c r="I20" s="3">
        <v>0.45</v>
      </c>
      <c r="J20" s="3">
        <v>-0.45</v>
      </c>
      <c r="K20" s="4">
        <v>0.3</v>
      </c>
    </row>
    <row r="21" spans="1:11" x14ac:dyDescent="0.25">
      <c r="A21" s="3">
        <v>44</v>
      </c>
      <c r="B21" s="3">
        <v>1.25</v>
      </c>
      <c r="C21" s="3">
        <f t="shared" si="0"/>
        <v>-1.25</v>
      </c>
      <c r="D21" s="3">
        <f t="shared" si="1"/>
        <v>38</v>
      </c>
      <c r="E21" s="3">
        <f t="shared" si="2"/>
        <v>1.25</v>
      </c>
      <c r="F21" s="3">
        <f t="shared" si="2"/>
        <v>-1.25</v>
      </c>
      <c r="G21" s="3">
        <f t="shared" si="3"/>
        <v>2.7</v>
      </c>
      <c r="H21" s="3">
        <f t="shared" si="4"/>
        <v>3</v>
      </c>
      <c r="I21" s="3">
        <v>0.45</v>
      </c>
      <c r="J21" s="3">
        <v>-0.45</v>
      </c>
      <c r="K21" s="4">
        <v>0.3</v>
      </c>
    </row>
    <row r="22" spans="1:11" x14ac:dyDescent="0.25">
      <c r="A22" s="3">
        <v>46</v>
      </c>
      <c r="B22" s="3">
        <v>1.25</v>
      </c>
      <c r="C22" s="3">
        <f t="shared" si="0"/>
        <v>-1.25</v>
      </c>
      <c r="D22" s="3">
        <f t="shared" si="1"/>
        <v>40</v>
      </c>
      <c r="E22" s="3">
        <f t="shared" si="2"/>
        <v>1.25</v>
      </c>
      <c r="F22" s="3">
        <f t="shared" si="2"/>
        <v>-1.25</v>
      </c>
      <c r="G22" s="3">
        <f t="shared" si="3"/>
        <v>2.8000000000000003</v>
      </c>
      <c r="H22" s="3">
        <f t="shared" si="4"/>
        <v>3</v>
      </c>
      <c r="I22" s="3">
        <v>0.45</v>
      </c>
      <c r="J22" s="3">
        <v>-0.45</v>
      </c>
      <c r="K22" s="4">
        <v>0.3</v>
      </c>
    </row>
    <row r="23" spans="1:11" x14ac:dyDescent="0.25">
      <c r="A23" s="3">
        <v>48</v>
      </c>
      <c r="B23" s="3">
        <v>1.25</v>
      </c>
      <c r="C23" s="3">
        <f t="shared" si="0"/>
        <v>-1.25</v>
      </c>
      <c r="D23" s="3">
        <f t="shared" si="1"/>
        <v>42</v>
      </c>
      <c r="E23" s="3">
        <f t="shared" si="2"/>
        <v>1.25</v>
      </c>
      <c r="F23" s="3">
        <f t="shared" si="2"/>
        <v>-1.25</v>
      </c>
      <c r="G23" s="3">
        <f t="shared" si="3"/>
        <v>2.9</v>
      </c>
      <c r="H23" s="3">
        <f t="shared" si="4"/>
        <v>3</v>
      </c>
      <c r="I23" s="3">
        <v>0.45</v>
      </c>
      <c r="J23" s="3">
        <v>-0.45</v>
      </c>
      <c r="K23" s="4">
        <v>0.3</v>
      </c>
    </row>
    <row r="24" spans="1:11" x14ac:dyDescent="0.25">
      <c r="A24" s="3">
        <v>50</v>
      </c>
      <c r="B24" s="3">
        <v>1.25</v>
      </c>
      <c r="C24" s="3">
        <f t="shared" si="0"/>
        <v>-1.25</v>
      </c>
      <c r="D24" s="3">
        <f t="shared" si="1"/>
        <v>44</v>
      </c>
      <c r="E24" s="3">
        <f t="shared" si="2"/>
        <v>1.25</v>
      </c>
      <c r="F24" s="3">
        <f t="shared" si="2"/>
        <v>-1.25</v>
      </c>
      <c r="G24" s="3">
        <f>ROUNDUP((A24*0.06),1)</f>
        <v>3</v>
      </c>
      <c r="H24" s="3">
        <f t="shared" si="4"/>
        <v>3</v>
      </c>
      <c r="I24" s="3">
        <v>0.45</v>
      </c>
      <c r="J24" s="3">
        <v>-0.45</v>
      </c>
      <c r="K24" s="4">
        <v>0.3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G3" sqref="G3:G19"/>
    </sheetView>
  </sheetViews>
  <sheetFormatPr defaultRowHeight="15" x14ac:dyDescent="0.25"/>
  <cols>
    <col min="1" max="1" width="11.28515625" customWidth="1"/>
    <col min="2" max="2" width="11.5703125" customWidth="1"/>
    <col min="3" max="3" width="11.28515625" customWidth="1"/>
    <col min="4" max="4" width="11.7109375" customWidth="1"/>
    <col min="5" max="5" width="11.5703125" customWidth="1"/>
    <col min="6" max="6" width="11.28515625" customWidth="1"/>
    <col min="7" max="7" width="8.7109375" customWidth="1"/>
    <col min="8" max="8" width="10.7109375" customWidth="1"/>
    <col min="9" max="9" width="11.5703125" customWidth="1"/>
    <col min="10" max="10" width="11.28515625" customWidth="1"/>
    <col min="11" max="11" width="12.7109375" customWidth="1"/>
  </cols>
  <sheetData>
    <row r="1" spans="1:15" ht="20.25" thickBot="1" x14ac:dyDescent="0.3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5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6</v>
      </c>
    </row>
    <row r="3" spans="1:15" x14ac:dyDescent="0.25">
      <c r="A3" s="3">
        <v>3</v>
      </c>
      <c r="B3" s="3">
        <v>0.2</v>
      </c>
      <c r="C3" s="3">
        <f>B3*-1</f>
        <v>-0.2</v>
      </c>
      <c r="D3" s="3">
        <f>A3-2*0.75</f>
        <v>1.5</v>
      </c>
      <c r="E3" s="3">
        <f>B3</f>
        <v>0.2</v>
      </c>
      <c r="F3" s="3">
        <f>C3</f>
        <v>-0.2</v>
      </c>
      <c r="G3" s="3">
        <v>0.5</v>
      </c>
      <c r="H3" s="3">
        <f>(A3-D3)/2</f>
        <v>0.75</v>
      </c>
      <c r="I3" s="3">
        <v>0.12</v>
      </c>
      <c r="J3" s="3">
        <v>-0.12</v>
      </c>
      <c r="K3" s="4">
        <v>0.2</v>
      </c>
    </row>
    <row r="4" spans="1:15" x14ac:dyDescent="0.25">
      <c r="A4" s="3">
        <v>4</v>
      </c>
      <c r="B4" s="3">
        <v>0.2</v>
      </c>
      <c r="C4" s="3">
        <f t="shared" ref="C4:C19" si="0">B4*-1</f>
        <v>-0.2</v>
      </c>
      <c r="D4" s="3">
        <f t="shared" ref="D4:D19" si="1">A4-2*0.75</f>
        <v>2.5</v>
      </c>
      <c r="E4" s="3">
        <f t="shared" ref="E4:F19" si="2">B4</f>
        <v>0.2</v>
      </c>
      <c r="F4" s="3">
        <f t="shared" si="2"/>
        <v>-0.2</v>
      </c>
      <c r="G4" s="3">
        <v>0.6</v>
      </c>
      <c r="H4" s="3">
        <f t="shared" ref="H4:H19" si="3">(A4-D4)/2</f>
        <v>0.75</v>
      </c>
      <c r="I4" s="3">
        <v>0.12</v>
      </c>
      <c r="J4" s="3">
        <v>-0.12</v>
      </c>
      <c r="K4" s="4">
        <v>0.2</v>
      </c>
    </row>
    <row r="5" spans="1:15" x14ac:dyDescent="0.25">
      <c r="A5" s="3">
        <v>5</v>
      </c>
      <c r="B5" s="3">
        <v>0.25</v>
      </c>
      <c r="C5" s="3">
        <f t="shared" si="0"/>
        <v>-0.25</v>
      </c>
      <c r="D5" s="3">
        <f t="shared" si="1"/>
        <v>3.5</v>
      </c>
      <c r="E5" s="3">
        <f t="shared" si="2"/>
        <v>0.25</v>
      </c>
      <c r="F5" s="3">
        <f t="shared" si="2"/>
        <v>-0.25</v>
      </c>
      <c r="G5" s="3">
        <f t="shared" ref="G5:G19" si="4">ROUNDUP((A5*0.12),1)</f>
        <v>0.6</v>
      </c>
      <c r="H5" s="3">
        <f t="shared" si="3"/>
        <v>0.75</v>
      </c>
      <c r="I5" s="3">
        <v>0.12</v>
      </c>
      <c r="J5" s="3">
        <v>-0.12</v>
      </c>
      <c r="K5" s="4">
        <v>0.2</v>
      </c>
      <c r="O5" s="1"/>
    </row>
    <row r="6" spans="1:15" x14ac:dyDescent="0.25">
      <c r="A6" s="3">
        <v>6</v>
      </c>
      <c r="B6" s="3">
        <v>0.25</v>
      </c>
      <c r="C6" s="3">
        <f t="shared" si="0"/>
        <v>-0.25</v>
      </c>
      <c r="D6" s="3">
        <f t="shared" si="1"/>
        <v>4.5</v>
      </c>
      <c r="E6" s="3">
        <f t="shared" si="2"/>
        <v>0.25</v>
      </c>
      <c r="F6" s="3">
        <f t="shared" si="2"/>
        <v>-0.25</v>
      </c>
      <c r="G6" s="3">
        <f t="shared" si="4"/>
        <v>0.79999999999999993</v>
      </c>
      <c r="H6" s="3">
        <f t="shared" si="3"/>
        <v>0.75</v>
      </c>
      <c r="I6" s="3">
        <v>0.12</v>
      </c>
      <c r="J6" s="3">
        <v>-0.12</v>
      </c>
      <c r="K6" s="4">
        <v>0.2</v>
      </c>
    </row>
    <row r="7" spans="1:15" x14ac:dyDescent="0.25">
      <c r="A7" s="3">
        <v>7</v>
      </c>
      <c r="B7" s="3">
        <v>0.25</v>
      </c>
      <c r="C7" s="3">
        <f t="shared" si="0"/>
        <v>-0.25</v>
      </c>
      <c r="D7" s="3">
        <f t="shared" si="1"/>
        <v>5.5</v>
      </c>
      <c r="E7" s="3">
        <f t="shared" si="2"/>
        <v>0.25</v>
      </c>
      <c r="F7" s="3">
        <f t="shared" si="2"/>
        <v>-0.25</v>
      </c>
      <c r="G7" s="3">
        <f t="shared" si="4"/>
        <v>0.9</v>
      </c>
      <c r="H7" s="3">
        <f t="shared" si="3"/>
        <v>0.75</v>
      </c>
      <c r="I7" s="3">
        <v>0.12</v>
      </c>
      <c r="J7" s="3">
        <v>-0.12</v>
      </c>
      <c r="K7" s="4">
        <v>0.2</v>
      </c>
    </row>
    <row r="8" spans="1:15" x14ac:dyDescent="0.25">
      <c r="A8" s="3">
        <v>8</v>
      </c>
      <c r="B8" s="3">
        <v>0.3</v>
      </c>
      <c r="C8" s="3">
        <f t="shared" si="0"/>
        <v>-0.3</v>
      </c>
      <c r="D8" s="3">
        <f t="shared" si="1"/>
        <v>6.5</v>
      </c>
      <c r="E8" s="3">
        <f t="shared" si="2"/>
        <v>0.3</v>
      </c>
      <c r="F8" s="3">
        <f t="shared" si="2"/>
        <v>-0.3</v>
      </c>
      <c r="G8" s="3">
        <f t="shared" si="4"/>
        <v>1</v>
      </c>
      <c r="H8" s="3">
        <f t="shared" si="3"/>
        <v>0.75</v>
      </c>
      <c r="I8" s="3">
        <v>0.12</v>
      </c>
      <c r="J8" s="3">
        <v>-0.12</v>
      </c>
      <c r="K8" s="4">
        <v>0.2</v>
      </c>
    </row>
    <row r="9" spans="1:15" x14ac:dyDescent="0.25">
      <c r="A9" s="3">
        <v>10</v>
      </c>
      <c r="B9" s="3">
        <v>0.3</v>
      </c>
      <c r="C9" s="3">
        <f t="shared" si="0"/>
        <v>-0.3</v>
      </c>
      <c r="D9" s="3">
        <f t="shared" si="1"/>
        <v>8.5</v>
      </c>
      <c r="E9" s="3">
        <f t="shared" si="2"/>
        <v>0.3</v>
      </c>
      <c r="F9" s="3">
        <f t="shared" si="2"/>
        <v>-0.3</v>
      </c>
      <c r="G9" s="3">
        <f t="shared" si="4"/>
        <v>1.2</v>
      </c>
      <c r="H9" s="3">
        <f t="shared" si="3"/>
        <v>0.75</v>
      </c>
      <c r="I9" s="3">
        <v>0.12</v>
      </c>
      <c r="J9" s="3">
        <v>-0.12</v>
      </c>
      <c r="K9" s="4">
        <v>0.2</v>
      </c>
    </row>
    <row r="10" spans="1:15" x14ac:dyDescent="0.25">
      <c r="A10" s="3">
        <v>12</v>
      </c>
      <c r="B10" s="3">
        <v>0.3</v>
      </c>
      <c r="C10" s="3">
        <f t="shared" si="0"/>
        <v>-0.3</v>
      </c>
      <c r="D10" s="3">
        <f t="shared" si="1"/>
        <v>10.5</v>
      </c>
      <c r="E10" s="3">
        <f t="shared" si="2"/>
        <v>0.3</v>
      </c>
      <c r="F10" s="3">
        <f t="shared" si="2"/>
        <v>-0.3</v>
      </c>
      <c r="G10" s="3">
        <f t="shared" si="4"/>
        <v>1.5</v>
      </c>
      <c r="H10" s="3">
        <f t="shared" si="3"/>
        <v>0.75</v>
      </c>
      <c r="I10" s="3">
        <v>0.12</v>
      </c>
      <c r="J10" s="3">
        <v>-0.12</v>
      </c>
      <c r="K10" s="4">
        <v>0.2</v>
      </c>
    </row>
    <row r="11" spans="1:15" x14ac:dyDescent="0.25">
      <c r="A11" s="3">
        <v>14</v>
      </c>
      <c r="B11" s="3">
        <v>0.3</v>
      </c>
      <c r="C11" s="3">
        <f t="shared" si="0"/>
        <v>-0.3</v>
      </c>
      <c r="D11" s="3">
        <f t="shared" si="1"/>
        <v>12.5</v>
      </c>
      <c r="E11" s="3">
        <f t="shared" si="2"/>
        <v>0.3</v>
      </c>
      <c r="F11" s="3">
        <f t="shared" si="2"/>
        <v>-0.3</v>
      </c>
      <c r="G11" s="3">
        <f t="shared" si="4"/>
        <v>1.7000000000000002</v>
      </c>
      <c r="H11" s="3">
        <f t="shared" si="3"/>
        <v>0.75</v>
      </c>
      <c r="I11" s="3">
        <v>0.12</v>
      </c>
      <c r="J11" s="3">
        <v>-0.12</v>
      </c>
      <c r="K11" s="4">
        <v>0.2</v>
      </c>
    </row>
    <row r="12" spans="1:15" x14ac:dyDescent="0.25">
      <c r="A12" s="3">
        <v>16</v>
      </c>
      <c r="B12" s="3">
        <v>0.4</v>
      </c>
      <c r="C12" s="3">
        <f t="shared" si="0"/>
        <v>-0.4</v>
      </c>
      <c r="D12" s="3">
        <f t="shared" si="1"/>
        <v>14.5</v>
      </c>
      <c r="E12" s="3">
        <f t="shared" si="2"/>
        <v>0.4</v>
      </c>
      <c r="F12" s="3">
        <f t="shared" si="2"/>
        <v>-0.4</v>
      </c>
      <c r="G12" s="3">
        <f t="shared" si="4"/>
        <v>2</v>
      </c>
      <c r="H12" s="3">
        <f t="shared" si="3"/>
        <v>0.75</v>
      </c>
      <c r="I12" s="3">
        <v>0.12</v>
      </c>
      <c r="J12" s="3">
        <v>-0.12</v>
      </c>
      <c r="K12" s="4">
        <v>0.2</v>
      </c>
    </row>
    <row r="13" spans="1:15" x14ac:dyDescent="0.25">
      <c r="A13" s="3">
        <v>18</v>
      </c>
      <c r="B13" s="3">
        <v>0.4</v>
      </c>
      <c r="C13" s="3">
        <f t="shared" si="0"/>
        <v>-0.4</v>
      </c>
      <c r="D13" s="3">
        <f t="shared" si="1"/>
        <v>16.5</v>
      </c>
      <c r="E13" s="3">
        <f t="shared" si="2"/>
        <v>0.4</v>
      </c>
      <c r="F13" s="3">
        <f t="shared" si="2"/>
        <v>-0.4</v>
      </c>
      <c r="G13" s="3">
        <f t="shared" si="4"/>
        <v>2.2000000000000002</v>
      </c>
      <c r="H13" s="3">
        <f t="shared" si="3"/>
        <v>0.75</v>
      </c>
      <c r="I13" s="3">
        <v>0.12</v>
      </c>
      <c r="J13" s="3">
        <v>-0.12</v>
      </c>
      <c r="K13" s="4">
        <v>0.2</v>
      </c>
    </row>
    <row r="14" spans="1:15" x14ac:dyDescent="0.25">
      <c r="A14" s="3">
        <v>20</v>
      </c>
      <c r="B14" s="3">
        <v>0.4</v>
      </c>
      <c r="C14" s="3">
        <f t="shared" si="0"/>
        <v>-0.4</v>
      </c>
      <c r="D14" s="3">
        <f t="shared" si="1"/>
        <v>18.5</v>
      </c>
      <c r="E14" s="3">
        <f t="shared" si="2"/>
        <v>0.4</v>
      </c>
      <c r="F14" s="3">
        <f t="shared" si="2"/>
        <v>-0.4</v>
      </c>
      <c r="G14" s="3">
        <f t="shared" si="4"/>
        <v>2.4</v>
      </c>
      <c r="H14" s="3">
        <f t="shared" si="3"/>
        <v>0.75</v>
      </c>
      <c r="I14" s="3">
        <v>0.12</v>
      </c>
      <c r="J14" s="3">
        <v>-0.12</v>
      </c>
      <c r="K14" s="4">
        <v>0.2</v>
      </c>
    </row>
    <row r="15" spans="1:15" x14ac:dyDescent="0.25">
      <c r="A15" s="3">
        <v>22</v>
      </c>
      <c r="B15" s="3">
        <v>0.5</v>
      </c>
      <c r="C15" s="3">
        <f t="shared" si="0"/>
        <v>-0.5</v>
      </c>
      <c r="D15" s="3">
        <f t="shared" si="1"/>
        <v>20.5</v>
      </c>
      <c r="E15" s="3">
        <f t="shared" si="2"/>
        <v>0.5</v>
      </c>
      <c r="F15" s="3">
        <f t="shared" si="2"/>
        <v>-0.5</v>
      </c>
      <c r="G15" s="3">
        <f t="shared" si="4"/>
        <v>2.7</v>
      </c>
      <c r="H15" s="3">
        <f t="shared" si="3"/>
        <v>0.75</v>
      </c>
      <c r="I15" s="3">
        <v>0.12</v>
      </c>
      <c r="J15" s="3">
        <v>-0.12</v>
      </c>
      <c r="K15" s="4">
        <v>0.2</v>
      </c>
    </row>
    <row r="16" spans="1:15" x14ac:dyDescent="0.25">
      <c r="A16" s="3">
        <v>24</v>
      </c>
      <c r="B16" s="3">
        <v>0.5</v>
      </c>
      <c r="C16" s="3">
        <f t="shared" si="0"/>
        <v>-0.5</v>
      </c>
      <c r="D16" s="3">
        <f t="shared" si="1"/>
        <v>22.5</v>
      </c>
      <c r="E16" s="3">
        <f t="shared" si="2"/>
        <v>0.5</v>
      </c>
      <c r="F16" s="3">
        <f t="shared" si="2"/>
        <v>-0.5</v>
      </c>
      <c r="G16" s="3">
        <f t="shared" si="4"/>
        <v>2.9</v>
      </c>
      <c r="H16" s="3">
        <f t="shared" si="3"/>
        <v>0.75</v>
      </c>
      <c r="I16" s="3">
        <v>0.12</v>
      </c>
      <c r="J16" s="3">
        <v>-0.12</v>
      </c>
      <c r="K16" s="4">
        <v>0.2</v>
      </c>
    </row>
    <row r="17" spans="1:11" x14ac:dyDescent="0.25">
      <c r="A17" s="3">
        <v>26</v>
      </c>
      <c r="B17" s="3">
        <v>0.5</v>
      </c>
      <c r="C17" s="3">
        <f t="shared" si="0"/>
        <v>-0.5</v>
      </c>
      <c r="D17" s="3">
        <f t="shared" si="1"/>
        <v>24.5</v>
      </c>
      <c r="E17" s="3">
        <f t="shared" si="2"/>
        <v>0.5</v>
      </c>
      <c r="F17" s="3">
        <f t="shared" si="2"/>
        <v>-0.5</v>
      </c>
      <c r="G17" s="3">
        <f t="shared" si="4"/>
        <v>3.2</v>
      </c>
      <c r="H17" s="3">
        <f t="shared" si="3"/>
        <v>0.75</v>
      </c>
      <c r="I17" s="3">
        <v>0.12</v>
      </c>
      <c r="J17" s="3">
        <v>-0.12</v>
      </c>
      <c r="K17" s="4">
        <v>0.2</v>
      </c>
    </row>
    <row r="18" spans="1:11" x14ac:dyDescent="0.25">
      <c r="A18" s="3">
        <v>28</v>
      </c>
      <c r="B18" s="3">
        <v>0.5</v>
      </c>
      <c r="C18" s="3">
        <f t="shared" si="0"/>
        <v>-0.5</v>
      </c>
      <c r="D18" s="3">
        <f t="shared" si="1"/>
        <v>26.5</v>
      </c>
      <c r="E18" s="3">
        <f t="shared" si="2"/>
        <v>0.5</v>
      </c>
      <c r="F18" s="3">
        <f t="shared" si="2"/>
        <v>-0.5</v>
      </c>
      <c r="G18" s="3">
        <f t="shared" si="4"/>
        <v>3.4</v>
      </c>
      <c r="H18" s="3">
        <f t="shared" si="3"/>
        <v>0.75</v>
      </c>
      <c r="I18" s="3">
        <v>0.12</v>
      </c>
      <c r="J18" s="3">
        <v>-0.12</v>
      </c>
      <c r="K18" s="4">
        <v>0.2</v>
      </c>
    </row>
    <row r="19" spans="1:11" x14ac:dyDescent="0.25">
      <c r="A19" s="3">
        <v>30</v>
      </c>
      <c r="B19" s="3">
        <v>0.7</v>
      </c>
      <c r="C19" s="3">
        <f t="shared" si="0"/>
        <v>-0.7</v>
      </c>
      <c r="D19" s="3">
        <f t="shared" si="1"/>
        <v>28.5</v>
      </c>
      <c r="E19" s="3">
        <f t="shared" si="2"/>
        <v>0.7</v>
      </c>
      <c r="F19" s="3">
        <f t="shared" si="2"/>
        <v>-0.7</v>
      </c>
      <c r="G19" s="3">
        <f t="shared" si="4"/>
        <v>3.6</v>
      </c>
      <c r="H19" s="3">
        <f t="shared" si="3"/>
        <v>0.75</v>
      </c>
      <c r="I19" s="3">
        <v>0.12</v>
      </c>
      <c r="J19" s="3">
        <v>-0.12</v>
      </c>
      <c r="K19" s="4">
        <v>0.2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D39" sqref="D39"/>
    </sheetView>
  </sheetViews>
  <sheetFormatPr defaultRowHeight="15" x14ac:dyDescent="0.25"/>
  <cols>
    <col min="1" max="1" width="11.28515625" customWidth="1"/>
    <col min="2" max="2" width="11.5703125" customWidth="1"/>
    <col min="3" max="3" width="11.28515625" customWidth="1"/>
    <col min="4" max="4" width="11.7109375" customWidth="1"/>
    <col min="5" max="5" width="11.5703125" customWidth="1"/>
    <col min="6" max="6" width="11.28515625" customWidth="1"/>
    <col min="7" max="7" width="8.7109375" customWidth="1"/>
    <col min="8" max="8" width="10.7109375" customWidth="1"/>
    <col min="9" max="9" width="11.5703125" customWidth="1"/>
    <col min="10" max="10" width="11.28515625" customWidth="1"/>
    <col min="11" max="11" width="12.7109375" customWidth="1"/>
  </cols>
  <sheetData>
    <row r="1" spans="1:11" ht="20.25" thickBot="1" x14ac:dyDescent="0.35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6</v>
      </c>
    </row>
    <row r="3" spans="1:11" x14ac:dyDescent="0.25">
      <c r="A3" s="3">
        <v>3</v>
      </c>
      <c r="B3" s="3">
        <v>0.2</v>
      </c>
      <c r="C3" s="3">
        <f>B3*-1</f>
        <v>-0.2</v>
      </c>
      <c r="D3" s="3">
        <v>1</v>
      </c>
      <c r="E3" s="3">
        <f>B3</f>
        <v>0.2</v>
      </c>
      <c r="F3" s="3">
        <f>C3</f>
        <v>-0.2</v>
      </c>
      <c r="G3" s="3">
        <v>0.5</v>
      </c>
      <c r="H3" s="3">
        <f>(A3-D3)/2</f>
        <v>1</v>
      </c>
      <c r="I3" s="3">
        <v>0.15</v>
      </c>
      <c r="J3" s="3">
        <v>-0.15</v>
      </c>
      <c r="K3" s="4">
        <v>0.2</v>
      </c>
    </row>
    <row r="4" spans="1:11" x14ac:dyDescent="0.25">
      <c r="A4" s="3">
        <v>4</v>
      </c>
      <c r="B4" s="3">
        <v>0.2</v>
      </c>
      <c r="C4" s="3">
        <f t="shared" ref="C4:C29" si="0">B4*-1</f>
        <v>-0.2</v>
      </c>
      <c r="D4" s="3">
        <v>2</v>
      </c>
      <c r="E4" s="3">
        <f t="shared" ref="E4:F29" si="1">B4</f>
        <v>0.2</v>
      </c>
      <c r="F4" s="3">
        <f t="shared" si="1"/>
        <v>-0.2</v>
      </c>
      <c r="G4" s="3">
        <v>0.5</v>
      </c>
      <c r="H4" s="3">
        <f t="shared" ref="H4:H29" si="2">(A4-D4)/2</f>
        <v>1</v>
      </c>
      <c r="I4" s="3">
        <v>0.15</v>
      </c>
      <c r="J4" s="3">
        <v>-0.15</v>
      </c>
      <c r="K4" s="4">
        <v>0.2</v>
      </c>
    </row>
    <row r="5" spans="1:11" x14ac:dyDescent="0.25">
      <c r="A5" s="3">
        <v>5</v>
      </c>
      <c r="B5" s="3">
        <v>0.25</v>
      </c>
      <c r="C5" s="3">
        <f t="shared" si="0"/>
        <v>-0.25</v>
      </c>
      <c r="D5" s="3">
        <v>3</v>
      </c>
      <c r="E5" s="3">
        <f t="shared" si="1"/>
        <v>0.25</v>
      </c>
      <c r="F5" s="3">
        <f t="shared" si="1"/>
        <v>-0.25</v>
      </c>
      <c r="G5" s="3">
        <f t="shared" ref="G5:G29" si="3">ROUNDUP((A5*0.1),1)</f>
        <v>0.5</v>
      </c>
      <c r="H5" s="3">
        <f t="shared" si="2"/>
        <v>1</v>
      </c>
      <c r="I5" s="3">
        <v>0.15</v>
      </c>
      <c r="J5" s="3">
        <v>-0.15</v>
      </c>
      <c r="K5" s="4">
        <v>0.2</v>
      </c>
    </row>
    <row r="6" spans="1:11" x14ac:dyDescent="0.25">
      <c r="A6" s="3">
        <v>6</v>
      </c>
      <c r="B6" s="3">
        <v>0.25</v>
      </c>
      <c r="C6" s="3">
        <f t="shared" si="0"/>
        <v>-0.25</v>
      </c>
      <c r="D6" s="3">
        <v>4</v>
      </c>
      <c r="E6" s="3">
        <f t="shared" si="1"/>
        <v>0.25</v>
      </c>
      <c r="F6" s="3">
        <f t="shared" si="1"/>
        <v>-0.25</v>
      </c>
      <c r="G6" s="3">
        <f t="shared" si="3"/>
        <v>0.6</v>
      </c>
      <c r="H6" s="3">
        <f t="shared" si="2"/>
        <v>1</v>
      </c>
      <c r="I6" s="3">
        <v>0.15</v>
      </c>
      <c r="J6" s="3">
        <v>-0.15</v>
      </c>
      <c r="K6" s="4">
        <v>0.2</v>
      </c>
    </row>
    <row r="7" spans="1:11" x14ac:dyDescent="0.25">
      <c r="A7" s="3">
        <v>7</v>
      </c>
      <c r="B7" s="3">
        <v>0.25</v>
      </c>
      <c r="C7" s="3">
        <f t="shared" si="0"/>
        <v>-0.25</v>
      </c>
      <c r="D7" s="3">
        <v>5</v>
      </c>
      <c r="E7" s="3">
        <f t="shared" si="1"/>
        <v>0.25</v>
      </c>
      <c r="F7" s="3">
        <f t="shared" si="1"/>
        <v>-0.25</v>
      </c>
      <c r="G7" s="3">
        <f t="shared" si="3"/>
        <v>0.7</v>
      </c>
      <c r="H7" s="3">
        <f t="shared" si="2"/>
        <v>1</v>
      </c>
      <c r="I7" s="3">
        <v>0.15</v>
      </c>
      <c r="J7" s="3">
        <v>-0.15</v>
      </c>
      <c r="K7" s="4">
        <v>0.2</v>
      </c>
    </row>
    <row r="8" spans="1:11" x14ac:dyDescent="0.25">
      <c r="A8" s="3">
        <v>8</v>
      </c>
      <c r="B8" s="3">
        <v>0.3</v>
      </c>
      <c r="C8" s="3">
        <f t="shared" si="0"/>
        <v>-0.3</v>
      </c>
      <c r="D8" s="3">
        <v>6</v>
      </c>
      <c r="E8" s="3">
        <f t="shared" si="1"/>
        <v>0.3</v>
      </c>
      <c r="F8" s="3">
        <f t="shared" si="1"/>
        <v>-0.3</v>
      </c>
      <c r="G8" s="3">
        <f t="shared" si="3"/>
        <v>0.8</v>
      </c>
      <c r="H8" s="3">
        <f t="shared" si="2"/>
        <v>1</v>
      </c>
      <c r="I8" s="3">
        <v>0.15</v>
      </c>
      <c r="J8" s="3">
        <v>-0.15</v>
      </c>
      <c r="K8" s="4">
        <v>0.2</v>
      </c>
    </row>
    <row r="9" spans="1:11" x14ac:dyDescent="0.25">
      <c r="A9" s="3">
        <v>10</v>
      </c>
      <c r="B9" s="3">
        <v>0.3</v>
      </c>
      <c r="C9" s="3">
        <f t="shared" si="0"/>
        <v>-0.3</v>
      </c>
      <c r="D9" s="3">
        <v>8</v>
      </c>
      <c r="E9" s="3">
        <f t="shared" si="1"/>
        <v>0.3</v>
      </c>
      <c r="F9" s="3">
        <f t="shared" si="1"/>
        <v>-0.3</v>
      </c>
      <c r="G9" s="3">
        <f t="shared" si="3"/>
        <v>1</v>
      </c>
      <c r="H9" s="3">
        <f t="shared" si="2"/>
        <v>1</v>
      </c>
      <c r="I9" s="3">
        <v>0.15</v>
      </c>
      <c r="J9" s="3">
        <v>-0.15</v>
      </c>
      <c r="K9" s="4">
        <v>0.2</v>
      </c>
    </row>
    <row r="10" spans="1:11" x14ac:dyDescent="0.25">
      <c r="A10" s="3">
        <v>12</v>
      </c>
      <c r="B10" s="3">
        <v>0.3</v>
      </c>
      <c r="C10" s="3">
        <f t="shared" si="0"/>
        <v>-0.3</v>
      </c>
      <c r="D10" s="3">
        <v>10</v>
      </c>
      <c r="E10" s="3">
        <f t="shared" si="1"/>
        <v>0.3</v>
      </c>
      <c r="F10" s="3">
        <f t="shared" si="1"/>
        <v>-0.3</v>
      </c>
      <c r="G10" s="3">
        <f t="shared" si="3"/>
        <v>1.2</v>
      </c>
      <c r="H10" s="3">
        <f t="shared" si="2"/>
        <v>1</v>
      </c>
      <c r="I10" s="3">
        <v>0.15</v>
      </c>
      <c r="J10" s="3">
        <v>-0.15</v>
      </c>
      <c r="K10" s="4">
        <v>0.2</v>
      </c>
    </row>
    <row r="11" spans="1:11" x14ac:dyDescent="0.25">
      <c r="A11" s="3">
        <v>14</v>
      </c>
      <c r="B11" s="3">
        <v>0.3</v>
      </c>
      <c r="C11" s="3">
        <f t="shared" si="0"/>
        <v>-0.3</v>
      </c>
      <c r="D11" s="3">
        <v>12</v>
      </c>
      <c r="E11" s="3">
        <f t="shared" si="1"/>
        <v>0.3</v>
      </c>
      <c r="F11" s="3">
        <f t="shared" si="1"/>
        <v>-0.3</v>
      </c>
      <c r="G11" s="3">
        <f t="shared" si="3"/>
        <v>1.4</v>
      </c>
      <c r="H11" s="3">
        <f t="shared" si="2"/>
        <v>1</v>
      </c>
      <c r="I11" s="3">
        <v>0.15</v>
      </c>
      <c r="J11" s="3">
        <v>-0.15</v>
      </c>
      <c r="K11" s="4">
        <v>0.2</v>
      </c>
    </row>
    <row r="12" spans="1:11" x14ac:dyDescent="0.25">
      <c r="A12" s="3">
        <v>16</v>
      </c>
      <c r="B12" s="3">
        <v>0.4</v>
      </c>
      <c r="C12" s="3">
        <f t="shared" si="0"/>
        <v>-0.4</v>
      </c>
      <c r="D12" s="3">
        <v>14</v>
      </c>
      <c r="E12" s="3">
        <f t="shared" si="1"/>
        <v>0.4</v>
      </c>
      <c r="F12" s="3">
        <f t="shared" si="1"/>
        <v>-0.4</v>
      </c>
      <c r="G12" s="3">
        <f t="shared" si="3"/>
        <v>1.6</v>
      </c>
      <c r="H12" s="3">
        <f t="shared" si="2"/>
        <v>1</v>
      </c>
      <c r="I12" s="3">
        <v>0.15</v>
      </c>
      <c r="J12" s="3">
        <v>-0.15</v>
      </c>
      <c r="K12" s="4">
        <v>0.2</v>
      </c>
    </row>
    <row r="13" spans="1:11" x14ac:dyDescent="0.25">
      <c r="A13" s="3">
        <v>18</v>
      </c>
      <c r="B13" s="3">
        <v>0.4</v>
      </c>
      <c r="C13" s="3">
        <f t="shared" si="0"/>
        <v>-0.4</v>
      </c>
      <c r="D13" s="3">
        <v>16</v>
      </c>
      <c r="E13" s="3">
        <f t="shared" si="1"/>
        <v>0.4</v>
      </c>
      <c r="F13" s="3">
        <f t="shared" si="1"/>
        <v>-0.4</v>
      </c>
      <c r="G13" s="3">
        <f t="shared" si="3"/>
        <v>1.8</v>
      </c>
      <c r="H13" s="3">
        <f t="shared" si="2"/>
        <v>1</v>
      </c>
      <c r="I13" s="3">
        <v>0.15</v>
      </c>
      <c r="J13" s="3">
        <v>-0.15</v>
      </c>
      <c r="K13" s="4">
        <v>0.2</v>
      </c>
    </row>
    <row r="14" spans="1:11" x14ac:dyDescent="0.25">
      <c r="A14" s="3">
        <v>20</v>
      </c>
      <c r="B14" s="3">
        <v>0.4</v>
      </c>
      <c r="C14" s="3">
        <f t="shared" si="0"/>
        <v>-0.4</v>
      </c>
      <c r="D14" s="3">
        <v>18</v>
      </c>
      <c r="E14" s="3">
        <f t="shared" si="1"/>
        <v>0.4</v>
      </c>
      <c r="F14" s="3">
        <f t="shared" si="1"/>
        <v>-0.4</v>
      </c>
      <c r="G14" s="3">
        <f t="shared" si="3"/>
        <v>2</v>
      </c>
      <c r="H14" s="3">
        <f t="shared" si="2"/>
        <v>1</v>
      </c>
      <c r="I14" s="3">
        <v>0.15</v>
      </c>
      <c r="J14" s="3">
        <v>-0.15</v>
      </c>
      <c r="K14" s="4">
        <v>0.2</v>
      </c>
    </row>
    <row r="15" spans="1:11" x14ac:dyDescent="0.25">
      <c r="A15" s="3">
        <v>22</v>
      </c>
      <c r="B15" s="3">
        <v>0.5</v>
      </c>
      <c r="C15" s="3">
        <f t="shared" si="0"/>
        <v>-0.5</v>
      </c>
      <c r="D15" s="3">
        <v>20</v>
      </c>
      <c r="E15" s="3">
        <f t="shared" si="1"/>
        <v>0.5</v>
      </c>
      <c r="F15" s="3">
        <f t="shared" si="1"/>
        <v>-0.5</v>
      </c>
      <c r="G15" s="3">
        <f t="shared" si="3"/>
        <v>2.2000000000000002</v>
      </c>
      <c r="H15" s="3">
        <f t="shared" si="2"/>
        <v>1</v>
      </c>
      <c r="I15" s="3">
        <v>0.15</v>
      </c>
      <c r="J15" s="3">
        <v>-0.15</v>
      </c>
      <c r="K15" s="4">
        <v>0.2</v>
      </c>
    </row>
    <row r="16" spans="1:11" x14ac:dyDescent="0.25">
      <c r="A16" s="3">
        <v>24</v>
      </c>
      <c r="B16" s="3">
        <v>0.5</v>
      </c>
      <c r="C16" s="3">
        <f t="shared" si="0"/>
        <v>-0.5</v>
      </c>
      <c r="D16" s="3">
        <v>22</v>
      </c>
      <c r="E16" s="3">
        <f t="shared" si="1"/>
        <v>0.5</v>
      </c>
      <c r="F16" s="3">
        <f t="shared" si="1"/>
        <v>-0.5</v>
      </c>
      <c r="G16" s="3">
        <f t="shared" si="3"/>
        <v>2.4</v>
      </c>
      <c r="H16" s="3">
        <f t="shared" si="2"/>
        <v>1</v>
      </c>
      <c r="I16" s="3">
        <v>0.15</v>
      </c>
      <c r="J16" s="3">
        <v>-0.15</v>
      </c>
      <c r="K16" s="4">
        <v>0.2</v>
      </c>
    </row>
    <row r="17" spans="1:11" x14ac:dyDescent="0.25">
      <c r="A17" s="3">
        <v>26</v>
      </c>
      <c r="B17" s="3">
        <v>0.5</v>
      </c>
      <c r="C17" s="3">
        <f t="shared" si="0"/>
        <v>-0.5</v>
      </c>
      <c r="D17" s="3">
        <v>24</v>
      </c>
      <c r="E17" s="3">
        <f t="shared" si="1"/>
        <v>0.5</v>
      </c>
      <c r="F17" s="3">
        <f t="shared" si="1"/>
        <v>-0.5</v>
      </c>
      <c r="G17" s="3">
        <f t="shared" si="3"/>
        <v>2.6</v>
      </c>
      <c r="H17" s="3">
        <f t="shared" si="2"/>
        <v>1</v>
      </c>
      <c r="I17" s="3">
        <v>0.15</v>
      </c>
      <c r="J17" s="3">
        <v>-0.15</v>
      </c>
      <c r="K17" s="4">
        <v>0.2</v>
      </c>
    </row>
    <row r="18" spans="1:11" x14ac:dyDescent="0.25">
      <c r="A18" s="3">
        <v>28</v>
      </c>
      <c r="B18" s="3">
        <v>0.5</v>
      </c>
      <c r="C18" s="3">
        <f t="shared" si="0"/>
        <v>-0.5</v>
      </c>
      <c r="D18" s="3">
        <v>26</v>
      </c>
      <c r="E18" s="3">
        <f t="shared" si="1"/>
        <v>0.5</v>
      </c>
      <c r="F18" s="3">
        <f t="shared" si="1"/>
        <v>-0.5</v>
      </c>
      <c r="G18" s="3">
        <f t="shared" si="3"/>
        <v>2.8</v>
      </c>
      <c r="H18" s="3">
        <f t="shared" si="2"/>
        <v>1</v>
      </c>
      <c r="I18" s="3">
        <v>0.15</v>
      </c>
      <c r="J18" s="3">
        <v>-0.15</v>
      </c>
      <c r="K18" s="4">
        <v>0.2</v>
      </c>
    </row>
    <row r="19" spans="1:11" x14ac:dyDescent="0.25">
      <c r="A19" s="3">
        <v>30</v>
      </c>
      <c r="B19" s="3">
        <v>0.7</v>
      </c>
      <c r="C19" s="3">
        <f t="shared" si="0"/>
        <v>-0.7</v>
      </c>
      <c r="D19" s="3">
        <v>28</v>
      </c>
      <c r="E19" s="3">
        <f t="shared" si="1"/>
        <v>0.7</v>
      </c>
      <c r="F19" s="3">
        <f t="shared" si="1"/>
        <v>-0.7</v>
      </c>
      <c r="G19" s="3">
        <f t="shared" si="3"/>
        <v>3</v>
      </c>
      <c r="H19" s="3">
        <f t="shared" si="2"/>
        <v>1</v>
      </c>
      <c r="I19" s="3">
        <v>0.15</v>
      </c>
      <c r="J19" s="3">
        <v>-0.15</v>
      </c>
      <c r="K19" s="4">
        <v>0.2</v>
      </c>
    </row>
    <row r="20" spans="1:11" x14ac:dyDescent="0.25">
      <c r="A20" s="3">
        <v>32</v>
      </c>
      <c r="B20" s="3">
        <v>0.7</v>
      </c>
      <c r="C20" s="3">
        <f t="shared" si="0"/>
        <v>-0.7</v>
      </c>
      <c r="D20" s="3">
        <v>30</v>
      </c>
      <c r="E20" s="3">
        <f t="shared" si="1"/>
        <v>0.7</v>
      </c>
      <c r="F20" s="3">
        <f t="shared" si="1"/>
        <v>-0.7</v>
      </c>
      <c r="G20" s="3">
        <f t="shared" si="3"/>
        <v>3.2</v>
      </c>
      <c r="H20" s="3">
        <f t="shared" si="2"/>
        <v>1</v>
      </c>
      <c r="I20" s="3">
        <v>0.15</v>
      </c>
      <c r="J20" s="3">
        <v>-0.15</v>
      </c>
      <c r="K20" s="4">
        <v>0.2</v>
      </c>
    </row>
    <row r="21" spans="1:11" x14ac:dyDescent="0.25">
      <c r="A21" s="3">
        <v>34</v>
      </c>
      <c r="B21" s="3">
        <v>0.7</v>
      </c>
      <c r="C21" s="3">
        <f t="shared" si="0"/>
        <v>-0.7</v>
      </c>
      <c r="D21" s="3">
        <v>32</v>
      </c>
      <c r="E21" s="3">
        <f t="shared" si="1"/>
        <v>0.7</v>
      </c>
      <c r="F21" s="3">
        <f t="shared" si="1"/>
        <v>-0.7</v>
      </c>
      <c r="G21" s="3">
        <f t="shared" si="3"/>
        <v>3.4</v>
      </c>
      <c r="H21" s="3">
        <f t="shared" si="2"/>
        <v>1</v>
      </c>
      <c r="I21" s="3">
        <v>0.15</v>
      </c>
      <c r="J21" s="3">
        <v>-0.15</v>
      </c>
      <c r="K21" s="4">
        <v>0.2</v>
      </c>
    </row>
    <row r="22" spans="1:11" x14ac:dyDescent="0.25">
      <c r="A22" s="3">
        <v>36</v>
      </c>
      <c r="B22" s="3">
        <v>0.7</v>
      </c>
      <c r="C22" s="3">
        <f t="shared" si="0"/>
        <v>-0.7</v>
      </c>
      <c r="D22" s="3">
        <v>34</v>
      </c>
      <c r="E22" s="3">
        <f t="shared" si="1"/>
        <v>0.7</v>
      </c>
      <c r="F22" s="3">
        <f t="shared" si="1"/>
        <v>-0.7</v>
      </c>
      <c r="G22" s="3">
        <f t="shared" si="3"/>
        <v>3.6</v>
      </c>
      <c r="H22" s="3">
        <f t="shared" si="2"/>
        <v>1</v>
      </c>
      <c r="I22" s="3">
        <v>0.15</v>
      </c>
      <c r="J22" s="3">
        <v>-0.15</v>
      </c>
      <c r="K22" s="4">
        <v>0.2</v>
      </c>
    </row>
    <row r="23" spans="1:11" x14ac:dyDescent="0.25">
      <c r="A23" s="3">
        <v>38</v>
      </c>
      <c r="B23" s="3">
        <v>0.7</v>
      </c>
      <c r="C23" s="3">
        <f t="shared" si="0"/>
        <v>-0.7</v>
      </c>
      <c r="D23" s="3">
        <v>36</v>
      </c>
      <c r="E23" s="3">
        <f t="shared" si="1"/>
        <v>0.7</v>
      </c>
      <c r="F23" s="3">
        <f t="shared" si="1"/>
        <v>-0.7</v>
      </c>
      <c r="G23" s="3">
        <f t="shared" si="3"/>
        <v>3.8</v>
      </c>
      <c r="H23" s="3">
        <f t="shared" si="2"/>
        <v>1</v>
      </c>
      <c r="I23" s="3">
        <v>0.15</v>
      </c>
      <c r="J23" s="3">
        <v>-0.15</v>
      </c>
      <c r="K23" s="4">
        <v>0.2</v>
      </c>
    </row>
    <row r="24" spans="1:11" x14ac:dyDescent="0.25">
      <c r="A24" s="3">
        <v>40</v>
      </c>
      <c r="B24" s="3">
        <v>1</v>
      </c>
      <c r="C24" s="3">
        <f t="shared" si="0"/>
        <v>-1</v>
      </c>
      <c r="D24" s="3">
        <v>38</v>
      </c>
      <c r="E24" s="3">
        <f t="shared" si="1"/>
        <v>1</v>
      </c>
      <c r="F24" s="3">
        <f t="shared" si="1"/>
        <v>-1</v>
      </c>
      <c r="G24" s="3">
        <f t="shared" si="3"/>
        <v>4</v>
      </c>
      <c r="H24" s="3">
        <f t="shared" si="2"/>
        <v>1</v>
      </c>
      <c r="I24" s="3">
        <v>0.15</v>
      </c>
      <c r="J24" s="3">
        <v>-0.15</v>
      </c>
      <c r="K24" s="4">
        <v>0.2</v>
      </c>
    </row>
    <row r="25" spans="1:11" x14ac:dyDescent="0.25">
      <c r="A25" s="3">
        <v>42</v>
      </c>
      <c r="B25" s="3">
        <v>1</v>
      </c>
      <c r="C25" s="3">
        <f t="shared" si="0"/>
        <v>-1</v>
      </c>
      <c r="D25" s="3">
        <v>40</v>
      </c>
      <c r="E25" s="3">
        <f t="shared" si="1"/>
        <v>1</v>
      </c>
      <c r="F25" s="3">
        <f t="shared" si="1"/>
        <v>-1</v>
      </c>
      <c r="G25" s="3">
        <f t="shared" si="3"/>
        <v>4.2</v>
      </c>
      <c r="H25" s="3">
        <f t="shared" si="2"/>
        <v>1</v>
      </c>
      <c r="I25" s="3">
        <v>0.15</v>
      </c>
      <c r="J25" s="3">
        <v>-0.15</v>
      </c>
      <c r="K25" s="4">
        <v>0.2</v>
      </c>
    </row>
    <row r="26" spans="1:11" x14ac:dyDescent="0.25">
      <c r="A26" s="3">
        <v>44</v>
      </c>
      <c r="B26" s="3">
        <v>1.25</v>
      </c>
      <c r="C26" s="3">
        <f t="shared" si="0"/>
        <v>-1.25</v>
      </c>
      <c r="D26" s="3">
        <v>42</v>
      </c>
      <c r="E26" s="3">
        <f t="shared" si="1"/>
        <v>1.25</v>
      </c>
      <c r="F26" s="3">
        <f t="shared" si="1"/>
        <v>-1.25</v>
      </c>
      <c r="G26" s="3">
        <f t="shared" si="3"/>
        <v>4.4000000000000004</v>
      </c>
      <c r="H26" s="3">
        <f t="shared" si="2"/>
        <v>1</v>
      </c>
      <c r="I26" s="3">
        <v>0.15</v>
      </c>
      <c r="J26" s="3">
        <v>-0.15</v>
      </c>
      <c r="K26" s="4">
        <v>0.2</v>
      </c>
    </row>
    <row r="27" spans="1:11" x14ac:dyDescent="0.25">
      <c r="A27" s="3">
        <v>46</v>
      </c>
      <c r="B27" s="3">
        <v>1.25</v>
      </c>
      <c r="C27" s="3">
        <f t="shared" si="0"/>
        <v>-1.25</v>
      </c>
      <c r="D27" s="3">
        <v>44</v>
      </c>
      <c r="E27" s="3">
        <f t="shared" si="1"/>
        <v>1.25</v>
      </c>
      <c r="F27" s="3">
        <f t="shared" si="1"/>
        <v>-1.25</v>
      </c>
      <c r="G27" s="3">
        <f t="shared" si="3"/>
        <v>4.5999999999999996</v>
      </c>
      <c r="H27" s="3">
        <f t="shared" si="2"/>
        <v>1</v>
      </c>
      <c r="I27" s="3">
        <v>0.15</v>
      </c>
      <c r="J27" s="3">
        <v>-0.15</v>
      </c>
      <c r="K27" s="4">
        <v>0.2</v>
      </c>
    </row>
    <row r="28" spans="1:11" x14ac:dyDescent="0.25">
      <c r="A28" s="3">
        <v>48</v>
      </c>
      <c r="B28" s="3">
        <v>1.25</v>
      </c>
      <c r="C28" s="3">
        <f t="shared" si="0"/>
        <v>-1.25</v>
      </c>
      <c r="D28" s="3">
        <v>46</v>
      </c>
      <c r="E28" s="3">
        <f t="shared" si="1"/>
        <v>1.25</v>
      </c>
      <c r="F28" s="3">
        <f t="shared" si="1"/>
        <v>-1.25</v>
      </c>
      <c r="G28" s="3">
        <f t="shared" si="3"/>
        <v>4.8</v>
      </c>
      <c r="H28" s="3">
        <f t="shared" si="2"/>
        <v>1</v>
      </c>
      <c r="I28" s="3">
        <v>0.15</v>
      </c>
      <c r="J28" s="3">
        <v>-0.15</v>
      </c>
      <c r="K28" s="4">
        <v>0.2</v>
      </c>
    </row>
    <row r="29" spans="1:11" x14ac:dyDescent="0.25">
      <c r="A29" s="3">
        <v>50</v>
      </c>
      <c r="B29" s="3">
        <v>1.25</v>
      </c>
      <c r="C29" s="3">
        <f t="shared" si="0"/>
        <v>-1.25</v>
      </c>
      <c r="D29" s="3">
        <v>48</v>
      </c>
      <c r="E29" s="3">
        <f t="shared" si="1"/>
        <v>1.25</v>
      </c>
      <c r="F29" s="3">
        <f t="shared" si="1"/>
        <v>-1.25</v>
      </c>
      <c r="G29" s="3">
        <f t="shared" si="3"/>
        <v>5</v>
      </c>
      <c r="H29" s="3">
        <f t="shared" si="2"/>
        <v>1</v>
      </c>
      <c r="I29" s="3">
        <v>0.15</v>
      </c>
      <c r="J29" s="3">
        <v>-0.15</v>
      </c>
      <c r="K29" s="4">
        <v>0.2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28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4.5703125" bestFit="1" customWidth="1"/>
  </cols>
  <sheetData>
    <row r="1" spans="1:11" ht="20.25" thickBot="1" x14ac:dyDescent="0.35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20</v>
      </c>
    </row>
    <row r="3" spans="1:11" x14ac:dyDescent="0.25">
      <c r="A3" s="3">
        <v>4</v>
      </c>
      <c r="B3" s="3">
        <v>0.2</v>
      </c>
      <c r="C3" s="3">
        <f t="shared" ref="C3:C28" si="0">B3*-1</f>
        <v>-0.2</v>
      </c>
      <c r="D3" s="3">
        <f t="shared" ref="D3:D28" si="1">A3-2*1.25</f>
        <v>1.5</v>
      </c>
      <c r="E3" s="3">
        <f t="shared" ref="E3:F28" si="2">B3</f>
        <v>0.2</v>
      </c>
      <c r="F3" s="3">
        <f t="shared" si="2"/>
        <v>-0.2</v>
      </c>
      <c r="G3" s="3">
        <v>0.5</v>
      </c>
      <c r="H3" s="3">
        <f t="shared" ref="H3:H28" si="3">(A3-D3)/2</f>
        <v>1.25</v>
      </c>
      <c r="I3" s="3">
        <v>0.18</v>
      </c>
      <c r="J3" s="3">
        <v>-0.18</v>
      </c>
      <c r="K3" s="4">
        <v>0.2</v>
      </c>
    </row>
    <row r="4" spans="1:11" x14ac:dyDescent="0.25">
      <c r="A4" s="3">
        <v>5</v>
      </c>
      <c r="B4" s="3">
        <v>0.25</v>
      </c>
      <c r="C4" s="3">
        <f t="shared" si="0"/>
        <v>-0.25</v>
      </c>
      <c r="D4" s="3">
        <f t="shared" si="1"/>
        <v>2.5</v>
      </c>
      <c r="E4" s="3">
        <f t="shared" si="2"/>
        <v>0.25</v>
      </c>
      <c r="F4" s="3">
        <f t="shared" si="2"/>
        <v>-0.25</v>
      </c>
      <c r="G4" s="3">
        <f t="shared" ref="G4:G6" si="4">ROUNDUP((A4*0.1),1)</f>
        <v>0.5</v>
      </c>
      <c r="H4" s="3">
        <f t="shared" si="3"/>
        <v>1.25</v>
      </c>
      <c r="I4" s="3">
        <v>0.18</v>
      </c>
      <c r="J4" s="3">
        <v>-0.18</v>
      </c>
      <c r="K4" s="4">
        <v>0.2</v>
      </c>
    </row>
    <row r="5" spans="1:11" x14ac:dyDescent="0.25">
      <c r="A5" s="3">
        <v>6</v>
      </c>
      <c r="B5" s="3">
        <v>0.25</v>
      </c>
      <c r="C5" s="3">
        <f t="shared" si="0"/>
        <v>-0.25</v>
      </c>
      <c r="D5" s="3">
        <f t="shared" si="1"/>
        <v>3.5</v>
      </c>
      <c r="E5" s="3">
        <f t="shared" si="2"/>
        <v>0.25</v>
      </c>
      <c r="F5" s="3">
        <f t="shared" si="2"/>
        <v>-0.25</v>
      </c>
      <c r="G5" s="3">
        <f t="shared" si="4"/>
        <v>0.6</v>
      </c>
      <c r="H5" s="3">
        <f t="shared" si="3"/>
        <v>1.25</v>
      </c>
      <c r="I5" s="3">
        <v>0.18</v>
      </c>
      <c r="J5" s="3">
        <v>-0.18</v>
      </c>
      <c r="K5" s="4">
        <v>0.2</v>
      </c>
    </row>
    <row r="6" spans="1:11" x14ac:dyDescent="0.25">
      <c r="A6" s="3">
        <v>7</v>
      </c>
      <c r="B6" s="3">
        <v>0.25</v>
      </c>
      <c r="C6" s="3">
        <f t="shared" si="0"/>
        <v>-0.25</v>
      </c>
      <c r="D6" s="3">
        <f t="shared" si="1"/>
        <v>4.5</v>
      </c>
      <c r="E6" s="3">
        <f t="shared" si="2"/>
        <v>0.25</v>
      </c>
      <c r="F6" s="3">
        <f t="shared" si="2"/>
        <v>-0.25</v>
      </c>
      <c r="G6" s="3">
        <f t="shared" si="4"/>
        <v>0.7</v>
      </c>
      <c r="H6" s="3">
        <f t="shared" si="3"/>
        <v>1.25</v>
      </c>
      <c r="I6" s="3">
        <v>0.18</v>
      </c>
      <c r="J6" s="3">
        <v>-0.18</v>
      </c>
      <c r="K6" s="4">
        <v>0.2</v>
      </c>
    </row>
    <row r="7" spans="1:11" x14ac:dyDescent="0.25">
      <c r="A7" s="3">
        <v>8</v>
      </c>
      <c r="B7" s="3">
        <v>0.3</v>
      </c>
      <c r="C7" s="3">
        <f t="shared" si="0"/>
        <v>-0.3</v>
      </c>
      <c r="D7" s="3">
        <f t="shared" si="1"/>
        <v>5.5</v>
      </c>
      <c r="E7" s="3">
        <f t="shared" si="2"/>
        <v>0.3</v>
      </c>
      <c r="F7" s="3">
        <f t="shared" si="2"/>
        <v>-0.3</v>
      </c>
      <c r="G7" s="3">
        <f t="shared" ref="G7:G27" si="5">ROUNDUP((A7*0.095),1)</f>
        <v>0.79999999999999993</v>
      </c>
      <c r="H7" s="3">
        <f t="shared" si="3"/>
        <v>1.25</v>
      </c>
      <c r="I7" s="3">
        <v>0.18</v>
      </c>
      <c r="J7" s="3">
        <v>-0.18</v>
      </c>
      <c r="K7" s="4">
        <v>0.2</v>
      </c>
    </row>
    <row r="8" spans="1:11" x14ac:dyDescent="0.25">
      <c r="A8" s="3">
        <v>10</v>
      </c>
      <c r="B8" s="3">
        <v>0.3</v>
      </c>
      <c r="C8" s="3">
        <f t="shared" si="0"/>
        <v>-0.3</v>
      </c>
      <c r="D8" s="3">
        <f t="shared" si="1"/>
        <v>7.5</v>
      </c>
      <c r="E8" s="3">
        <f t="shared" si="2"/>
        <v>0.3</v>
      </c>
      <c r="F8" s="3">
        <f t="shared" si="2"/>
        <v>-0.3</v>
      </c>
      <c r="G8" s="3">
        <f t="shared" si="5"/>
        <v>1</v>
      </c>
      <c r="H8" s="3">
        <f t="shared" si="3"/>
        <v>1.25</v>
      </c>
      <c r="I8" s="3">
        <v>0.18</v>
      </c>
      <c r="J8" s="3">
        <v>-0.18</v>
      </c>
      <c r="K8" s="4">
        <v>0.2</v>
      </c>
    </row>
    <row r="9" spans="1:11" x14ac:dyDescent="0.25">
      <c r="A9" s="3">
        <v>12</v>
      </c>
      <c r="B9" s="3">
        <v>0.3</v>
      </c>
      <c r="C9" s="3">
        <f t="shared" si="0"/>
        <v>-0.3</v>
      </c>
      <c r="D9" s="3">
        <f t="shared" si="1"/>
        <v>9.5</v>
      </c>
      <c r="E9" s="3">
        <f t="shared" si="2"/>
        <v>0.3</v>
      </c>
      <c r="F9" s="3">
        <f t="shared" si="2"/>
        <v>-0.3</v>
      </c>
      <c r="G9" s="3">
        <f t="shared" si="5"/>
        <v>1.2000000000000002</v>
      </c>
      <c r="H9" s="3">
        <f t="shared" si="3"/>
        <v>1.25</v>
      </c>
      <c r="I9" s="3">
        <v>0.18</v>
      </c>
      <c r="J9" s="3">
        <v>-0.18</v>
      </c>
      <c r="K9" s="4">
        <v>0.2</v>
      </c>
    </row>
    <row r="10" spans="1:11" x14ac:dyDescent="0.25">
      <c r="A10" s="3">
        <v>14</v>
      </c>
      <c r="B10" s="3">
        <v>0.3</v>
      </c>
      <c r="C10" s="3">
        <f t="shared" si="0"/>
        <v>-0.3</v>
      </c>
      <c r="D10" s="3">
        <f t="shared" si="1"/>
        <v>11.5</v>
      </c>
      <c r="E10" s="3">
        <f t="shared" si="2"/>
        <v>0.3</v>
      </c>
      <c r="F10" s="3">
        <f t="shared" si="2"/>
        <v>-0.3</v>
      </c>
      <c r="G10" s="3">
        <f t="shared" si="5"/>
        <v>1.4000000000000001</v>
      </c>
      <c r="H10" s="3">
        <f t="shared" si="3"/>
        <v>1.25</v>
      </c>
      <c r="I10" s="3">
        <v>0.18</v>
      </c>
      <c r="J10" s="3">
        <v>-0.18</v>
      </c>
      <c r="K10" s="4">
        <v>0.2</v>
      </c>
    </row>
    <row r="11" spans="1:11" x14ac:dyDescent="0.25">
      <c r="A11" s="3">
        <v>16</v>
      </c>
      <c r="B11" s="3">
        <v>0.4</v>
      </c>
      <c r="C11" s="3">
        <f t="shared" si="0"/>
        <v>-0.4</v>
      </c>
      <c r="D11" s="3">
        <f t="shared" si="1"/>
        <v>13.5</v>
      </c>
      <c r="E11" s="3">
        <f t="shared" si="2"/>
        <v>0.4</v>
      </c>
      <c r="F11" s="3">
        <f t="shared" si="2"/>
        <v>-0.4</v>
      </c>
      <c r="G11" s="3">
        <f t="shared" si="5"/>
        <v>1.6</v>
      </c>
      <c r="H11" s="3">
        <f t="shared" si="3"/>
        <v>1.25</v>
      </c>
      <c r="I11" s="3">
        <v>0.18</v>
      </c>
      <c r="J11" s="3">
        <v>-0.18</v>
      </c>
      <c r="K11" s="4">
        <v>0.2</v>
      </c>
    </row>
    <row r="12" spans="1:11" x14ac:dyDescent="0.25">
      <c r="A12" s="3">
        <v>18</v>
      </c>
      <c r="B12" s="3">
        <v>0.4</v>
      </c>
      <c r="C12" s="3">
        <f t="shared" si="0"/>
        <v>-0.4</v>
      </c>
      <c r="D12" s="3">
        <f t="shared" si="1"/>
        <v>15.5</v>
      </c>
      <c r="E12" s="3">
        <f t="shared" si="2"/>
        <v>0.4</v>
      </c>
      <c r="F12" s="3">
        <f t="shared" si="2"/>
        <v>-0.4</v>
      </c>
      <c r="G12" s="3">
        <f t="shared" si="5"/>
        <v>1.8</v>
      </c>
      <c r="H12" s="3">
        <f t="shared" si="3"/>
        <v>1.25</v>
      </c>
      <c r="I12" s="3">
        <v>0.18</v>
      </c>
      <c r="J12" s="3">
        <v>-0.18</v>
      </c>
      <c r="K12" s="4">
        <v>0.2</v>
      </c>
    </row>
    <row r="13" spans="1:11" x14ac:dyDescent="0.25">
      <c r="A13" s="3">
        <v>20</v>
      </c>
      <c r="B13" s="3">
        <v>0.4</v>
      </c>
      <c r="C13" s="3">
        <f t="shared" si="0"/>
        <v>-0.4</v>
      </c>
      <c r="D13" s="3">
        <f t="shared" si="1"/>
        <v>17.5</v>
      </c>
      <c r="E13" s="3">
        <f t="shared" si="2"/>
        <v>0.4</v>
      </c>
      <c r="F13" s="3">
        <f t="shared" si="2"/>
        <v>-0.4</v>
      </c>
      <c r="G13" s="3">
        <f t="shared" si="5"/>
        <v>1.9</v>
      </c>
      <c r="H13" s="3">
        <f t="shared" si="3"/>
        <v>1.25</v>
      </c>
      <c r="I13" s="3">
        <v>0.18</v>
      </c>
      <c r="J13" s="3">
        <v>-0.18</v>
      </c>
      <c r="K13" s="4">
        <v>0.2</v>
      </c>
    </row>
    <row r="14" spans="1:11" x14ac:dyDescent="0.25">
      <c r="A14" s="3">
        <v>22</v>
      </c>
      <c r="B14" s="3">
        <v>0.5</v>
      </c>
      <c r="C14" s="3">
        <f t="shared" si="0"/>
        <v>-0.5</v>
      </c>
      <c r="D14" s="3">
        <f t="shared" si="1"/>
        <v>19.5</v>
      </c>
      <c r="E14" s="3">
        <f t="shared" si="2"/>
        <v>0.5</v>
      </c>
      <c r="F14" s="3">
        <f t="shared" si="2"/>
        <v>-0.5</v>
      </c>
      <c r="G14" s="3">
        <f t="shared" si="5"/>
        <v>2.1</v>
      </c>
      <c r="H14" s="3">
        <f t="shared" si="3"/>
        <v>1.25</v>
      </c>
      <c r="I14" s="3">
        <v>0.18</v>
      </c>
      <c r="J14" s="3">
        <v>-0.18</v>
      </c>
      <c r="K14" s="4">
        <v>0.2</v>
      </c>
    </row>
    <row r="15" spans="1:11" x14ac:dyDescent="0.25">
      <c r="A15" s="3">
        <v>24</v>
      </c>
      <c r="B15" s="3">
        <v>0.5</v>
      </c>
      <c r="C15" s="3">
        <f t="shared" si="0"/>
        <v>-0.5</v>
      </c>
      <c r="D15" s="3">
        <f t="shared" si="1"/>
        <v>21.5</v>
      </c>
      <c r="E15" s="3">
        <f t="shared" si="2"/>
        <v>0.5</v>
      </c>
      <c r="F15" s="3">
        <f t="shared" si="2"/>
        <v>-0.5</v>
      </c>
      <c r="G15" s="3">
        <f t="shared" si="5"/>
        <v>2.3000000000000003</v>
      </c>
      <c r="H15" s="3">
        <f t="shared" si="3"/>
        <v>1.25</v>
      </c>
      <c r="I15" s="3">
        <v>0.18</v>
      </c>
      <c r="J15" s="3">
        <v>-0.18</v>
      </c>
      <c r="K15" s="4">
        <v>0.2</v>
      </c>
    </row>
    <row r="16" spans="1:11" x14ac:dyDescent="0.25">
      <c r="A16" s="3">
        <v>26</v>
      </c>
      <c r="B16" s="3">
        <v>0.5</v>
      </c>
      <c r="C16" s="3">
        <f t="shared" si="0"/>
        <v>-0.5</v>
      </c>
      <c r="D16" s="3">
        <f t="shared" si="1"/>
        <v>23.5</v>
      </c>
      <c r="E16" s="3">
        <f t="shared" si="2"/>
        <v>0.5</v>
      </c>
      <c r="F16" s="3">
        <f t="shared" si="2"/>
        <v>-0.5</v>
      </c>
      <c r="G16" s="3">
        <f t="shared" si="5"/>
        <v>2.5</v>
      </c>
      <c r="H16" s="3">
        <f t="shared" si="3"/>
        <v>1.25</v>
      </c>
      <c r="I16" s="3">
        <v>0.18</v>
      </c>
      <c r="J16" s="3">
        <v>-0.18</v>
      </c>
      <c r="K16" s="4">
        <v>0.2</v>
      </c>
    </row>
    <row r="17" spans="1:11" x14ac:dyDescent="0.25">
      <c r="A17" s="3">
        <v>28</v>
      </c>
      <c r="B17" s="3">
        <v>0.5</v>
      </c>
      <c r="C17" s="3">
        <f t="shared" si="0"/>
        <v>-0.5</v>
      </c>
      <c r="D17" s="3">
        <f t="shared" si="1"/>
        <v>25.5</v>
      </c>
      <c r="E17" s="3">
        <f t="shared" si="2"/>
        <v>0.5</v>
      </c>
      <c r="F17" s="3">
        <f t="shared" si="2"/>
        <v>-0.5</v>
      </c>
      <c r="G17" s="3">
        <f t="shared" si="5"/>
        <v>2.7</v>
      </c>
      <c r="H17" s="3">
        <f t="shared" si="3"/>
        <v>1.25</v>
      </c>
      <c r="I17" s="3">
        <v>0.18</v>
      </c>
      <c r="J17" s="3">
        <v>-0.18</v>
      </c>
      <c r="K17" s="4">
        <v>0.2</v>
      </c>
    </row>
    <row r="18" spans="1:11" x14ac:dyDescent="0.25">
      <c r="A18" s="3">
        <v>30</v>
      </c>
      <c r="B18" s="3">
        <v>0.7</v>
      </c>
      <c r="C18" s="3">
        <f t="shared" si="0"/>
        <v>-0.7</v>
      </c>
      <c r="D18" s="3">
        <f t="shared" si="1"/>
        <v>27.5</v>
      </c>
      <c r="E18" s="3">
        <f t="shared" si="2"/>
        <v>0.7</v>
      </c>
      <c r="F18" s="3">
        <f t="shared" si="2"/>
        <v>-0.7</v>
      </c>
      <c r="G18" s="3">
        <f t="shared" si="5"/>
        <v>2.9</v>
      </c>
      <c r="H18" s="3">
        <f t="shared" si="3"/>
        <v>1.25</v>
      </c>
      <c r="I18" s="3">
        <v>0.18</v>
      </c>
      <c r="J18" s="3">
        <v>-0.18</v>
      </c>
      <c r="K18" s="4">
        <v>0.2</v>
      </c>
    </row>
    <row r="19" spans="1:11" x14ac:dyDescent="0.25">
      <c r="A19" s="3">
        <v>32</v>
      </c>
      <c r="B19" s="3">
        <v>0.7</v>
      </c>
      <c r="C19" s="3">
        <f t="shared" si="0"/>
        <v>-0.7</v>
      </c>
      <c r="D19" s="3">
        <f t="shared" si="1"/>
        <v>29.5</v>
      </c>
      <c r="E19" s="3">
        <f t="shared" si="2"/>
        <v>0.7</v>
      </c>
      <c r="F19" s="3">
        <f t="shared" si="2"/>
        <v>-0.7</v>
      </c>
      <c r="G19" s="3">
        <f t="shared" si="5"/>
        <v>3.1</v>
      </c>
      <c r="H19" s="3">
        <f t="shared" si="3"/>
        <v>1.25</v>
      </c>
      <c r="I19" s="3">
        <v>0.18</v>
      </c>
      <c r="J19" s="3">
        <v>-0.18</v>
      </c>
      <c r="K19" s="4">
        <v>0.2</v>
      </c>
    </row>
    <row r="20" spans="1:11" x14ac:dyDescent="0.25">
      <c r="A20" s="3">
        <v>34</v>
      </c>
      <c r="B20" s="3">
        <v>0.7</v>
      </c>
      <c r="C20" s="3">
        <f t="shared" si="0"/>
        <v>-0.7</v>
      </c>
      <c r="D20" s="3">
        <f t="shared" si="1"/>
        <v>31.5</v>
      </c>
      <c r="E20" s="3">
        <f t="shared" si="2"/>
        <v>0.7</v>
      </c>
      <c r="F20" s="3">
        <f t="shared" si="2"/>
        <v>-0.7</v>
      </c>
      <c r="G20" s="3">
        <f t="shared" si="5"/>
        <v>3.3000000000000003</v>
      </c>
      <c r="H20" s="3">
        <f t="shared" si="3"/>
        <v>1.25</v>
      </c>
      <c r="I20" s="3">
        <v>0.18</v>
      </c>
      <c r="J20" s="3">
        <v>-0.18</v>
      </c>
      <c r="K20" s="4">
        <v>0.2</v>
      </c>
    </row>
    <row r="21" spans="1:11" x14ac:dyDescent="0.25">
      <c r="A21" s="3">
        <v>36</v>
      </c>
      <c r="B21" s="3">
        <v>0.7</v>
      </c>
      <c r="C21" s="3">
        <f t="shared" si="0"/>
        <v>-0.7</v>
      </c>
      <c r="D21" s="3">
        <f t="shared" si="1"/>
        <v>33.5</v>
      </c>
      <c r="E21" s="3">
        <f t="shared" si="2"/>
        <v>0.7</v>
      </c>
      <c r="F21" s="3">
        <f t="shared" si="2"/>
        <v>-0.7</v>
      </c>
      <c r="G21" s="3">
        <f t="shared" si="5"/>
        <v>3.5</v>
      </c>
      <c r="H21" s="3">
        <f t="shared" si="3"/>
        <v>1.25</v>
      </c>
      <c r="I21" s="3">
        <v>0.18</v>
      </c>
      <c r="J21" s="3">
        <v>-0.18</v>
      </c>
      <c r="K21" s="4">
        <v>0.2</v>
      </c>
    </row>
    <row r="22" spans="1:11" x14ac:dyDescent="0.25">
      <c r="A22" s="3">
        <v>38</v>
      </c>
      <c r="B22" s="3">
        <v>0.7</v>
      </c>
      <c r="C22" s="3">
        <f t="shared" si="0"/>
        <v>-0.7</v>
      </c>
      <c r="D22" s="3">
        <f t="shared" si="1"/>
        <v>35.5</v>
      </c>
      <c r="E22" s="3">
        <f t="shared" si="2"/>
        <v>0.7</v>
      </c>
      <c r="F22" s="3">
        <f t="shared" si="2"/>
        <v>-0.7</v>
      </c>
      <c r="G22" s="3">
        <f t="shared" si="5"/>
        <v>3.7</v>
      </c>
      <c r="H22" s="3">
        <f t="shared" si="3"/>
        <v>1.25</v>
      </c>
      <c r="I22" s="3">
        <v>0.18</v>
      </c>
      <c r="J22" s="3">
        <v>-0.18</v>
      </c>
      <c r="K22" s="4">
        <v>0.2</v>
      </c>
    </row>
    <row r="23" spans="1:11" x14ac:dyDescent="0.25">
      <c r="A23" s="3">
        <v>40</v>
      </c>
      <c r="B23" s="3">
        <v>1</v>
      </c>
      <c r="C23" s="3">
        <f t="shared" si="0"/>
        <v>-1</v>
      </c>
      <c r="D23" s="3">
        <f t="shared" si="1"/>
        <v>37.5</v>
      </c>
      <c r="E23" s="3">
        <f t="shared" si="2"/>
        <v>1</v>
      </c>
      <c r="F23" s="3">
        <f t="shared" si="2"/>
        <v>-1</v>
      </c>
      <c r="G23" s="3">
        <f t="shared" si="5"/>
        <v>3.8</v>
      </c>
      <c r="H23" s="3">
        <f t="shared" si="3"/>
        <v>1.25</v>
      </c>
      <c r="I23" s="3">
        <v>0.18</v>
      </c>
      <c r="J23" s="3">
        <v>-0.18</v>
      </c>
      <c r="K23" s="4">
        <v>0.2</v>
      </c>
    </row>
    <row r="24" spans="1:11" x14ac:dyDescent="0.25">
      <c r="A24" s="3">
        <v>42</v>
      </c>
      <c r="B24" s="3">
        <v>1</v>
      </c>
      <c r="C24" s="3">
        <f t="shared" si="0"/>
        <v>-1</v>
      </c>
      <c r="D24" s="3">
        <f t="shared" si="1"/>
        <v>39.5</v>
      </c>
      <c r="E24" s="3">
        <f t="shared" si="2"/>
        <v>1</v>
      </c>
      <c r="F24" s="3">
        <f t="shared" si="2"/>
        <v>-1</v>
      </c>
      <c r="G24" s="3">
        <f t="shared" si="5"/>
        <v>4</v>
      </c>
      <c r="H24" s="3">
        <f t="shared" si="3"/>
        <v>1.25</v>
      </c>
      <c r="I24" s="3">
        <v>0.18</v>
      </c>
      <c r="J24" s="3">
        <v>-0.18</v>
      </c>
      <c r="K24" s="4">
        <v>0.2</v>
      </c>
    </row>
    <row r="25" spans="1:11" x14ac:dyDescent="0.25">
      <c r="A25" s="3">
        <v>44</v>
      </c>
      <c r="B25" s="3">
        <v>1.25</v>
      </c>
      <c r="C25" s="3">
        <f t="shared" si="0"/>
        <v>-1.25</v>
      </c>
      <c r="D25" s="3">
        <f t="shared" si="1"/>
        <v>41.5</v>
      </c>
      <c r="E25" s="3">
        <f t="shared" si="2"/>
        <v>1.25</v>
      </c>
      <c r="F25" s="3">
        <f t="shared" si="2"/>
        <v>-1.25</v>
      </c>
      <c r="G25" s="3">
        <f t="shared" si="5"/>
        <v>4.1999999999999993</v>
      </c>
      <c r="H25" s="3">
        <f t="shared" si="3"/>
        <v>1.25</v>
      </c>
      <c r="I25" s="3">
        <v>0.18</v>
      </c>
      <c r="J25" s="3">
        <v>-0.18</v>
      </c>
      <c r="K25" s="4">
        <v>0.2</v>
      </c>
    </row>
    <row r="26" spans="1:11" x14ac:dyDescent="0.25">
      <c r="A26" s="3">
        <v>46</v>
      </c>
      <c r="B26" s="3">
        <v>1.25</v>
      </c>
      <c r="C26" s="3">
        <f t="shared" si="0"/>
        <v>-1.25</v>
      </c>
      <c r="D26" s="3">
        <f t="shared" si="1"/>
        <v>43.5</v>
      </c>
      <c r="E26" s="3">
        <f t="shared" si="2"/>
        <v>1.25</v>
      </c>
      <c r="F26" s="3">
        <f t="shared" si="2"/>
        <v>-1.25</v>
      </c>
      <c r="G26" s="3">
        <f t="shared" si="5"/>
        <v>4.3999999999999995</v>
      </c>
      <c r="H26" s="3">
        <f t="shared" si="3"/>
        <v>1.25</v>
      </c>
      <c r="I26" s="3">
        <v>0.18</v>
      </c>
      <c r="J26" s="3">
        <v>-0.18</v>
      </c>
      <c r="K26" s="4">
        <v>0.2</v>
      </c>
    </row>
    <row r="27" spans="1:11" x14ac:dyDescent="0.25">
      <c r="A27" s="3">
        <v>48</v>
      </c>
      <c r="B27" s="3">
        <v>1.25</v>
      </c>
      <c r="C27" s="3">
        <f t="shared" si="0"/>
        <v>-1.25</v>
      </c>
      <c r="D27" s="3">
        <f t="shared" si="1"/>
        <v>45.5</v>
      </c>
      <c r="E27" s="3">
        <f t="shared" si="2"/>
        <v>1.25</v>
      </c>
      <c r="F27" s="3">
        <f t="shared" si="2"/>
        <v>-1.25</v>
      </c>
      <c r="G27" s="3">
        <f t="shared" si="5"/>
        <v>4.5999999999999996</v>
      </c>
      <c r="H27" s="3">
        <f t="shared" si="3"/>
        <v>1.25</v>
      </c>
      <c r="I27" s="3">
        <v>0.18</v>
      </c>
      <c r="J27" s="3">
        <v>-0.18</v>
      </c>
      <c r="K27" s="4">
        <v>0.2</v>
      </c>
    </row>
    <row r="28" spans="1:11" x14ac:dyDescent="0.25">
      <c r="A28" s="3">
        <v>50</v>
      </c>
      <c r="B28" s="3">
        <v>1.25</v>
      </c>
      <c r="C28" s="3">
        <f t="shared" si="0"/>
        <v>-1.25</v>
      </c>
      <c r="D28" s="3">
        <f t="shared" si="1"/>
        <v>47.5</v>
      </c>
      <c r="E28" s="3">
        <f t="shared" si="2"/>
        <v>1.25</v>
      </c>
      <c r="F28" s="3">
        <f t="shared" si="2"/>
        <v>-1.25</v>
      </c>
      <c r="G28" s="3">
        <f>ROUNDUP((A28*0.095),1)</f>
        <v>4.8</v>
      </c>
      <c r="H28" s="3">
        <f t="shared" si="3"/>
        <v>1.25</v>
      </c>
      <c r="I28" s="3">
        <v>0.18</v>
      </c>
      <c r="J28" s="3">
        <v>-0.18</v>
      </c>
      <c r="K28" s="4">
        <v>0.2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K29"/>
    </sheetView>
  </sheetViews>
  <sheetFormatPr defaultRowHeight="15" x14ac:dyDescent="0.25"/>
  <cols>
    <col min="1" max="1" width="11.28515625" customWidth="1"/>
    <col min="2" max="2" width="11.5703125" customWidth="1"/>
    <col min="3" max="3" width="11.28515625" customWidth="1"/>
    <col min="4" max="4" width="11.7109375" customWidth="1"/>
    <col min="5" max="5" width="11.5703125" customWidth="1"/>
    <col min="6" max="6" width="11.28515625" customWidth="1"/>
    <col min="7" max="7" width="8.7109375" customWidth="1"/>
    <col min="8" max="8" width="10.7109375" customWidth="1"/>
    <col min="9" max="9" width="11.5703125" customWidth="1"/>
    <col min="10" max="10" width="11.28515625" customWidth="1"/>
    <col min="11" max="11" width="12.7109375" customWidth="1"/>
  </cols>
  <sheetData>
    <row r="1" spans="1:11" ht="20.25" thickBot="1" x14ac:dyDescent="0.35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6</v>
      </c>
    </row>
    <row r="3" spans="1:11" x14ac:dyDescent="0.25">
      <c r="A3" s="3">
        <v>4</v>
      </c>
      <c r="B3" s="3">
        <v>0.2</v>
      </c>
      <c r="C3" s="3">
        <f t="shared" ref="C3:C28" si="0">B3*-1</f>
        <v>-0.2</v>
      </c>
      <c r="D3" s="3">
        <f>A3-2*1.5</f>
        <v>1</v>
      </c>
      <c r="E3" s="3">
        <f t="shared" ref="E3:F28" si="1">B3</f>
        <v>0.2</v>
      </c>
      <c r="F3" s="3">
        <f t="shared" si="1"/>
        <v>-0.2</v>
      </c>
      <c r="G3" s="3">
        <v>0.5</v>
      </c>
      <c r="H3" s="3">
        <f t="shared" ref="H3:H28" si="2">(A3-D3)/2</f>
        <v>1.5</v>
      </c>
      <c r="I3" s="3">
        <v>0.2</v>
      </c>
      <c r="J3" s="3">
        <v>0.2</v>
      </c>
      <c r="K3" s="4">
        <v>0.2</v>
      </c>
    </row>
    <row r="4" spans="1:11" x14ac:dyDescent="0.25">
      <c r="A4" s="3">
        <v>5</v>
      </c>
      <c r="B4" s="3">
        <v>0.25</v>
      </c>
      <c r="C4" s="3">
        <f t="shared" si="0"/>
        <v>-0.25</v>
      </c>
      <c r="D4" s="3">
        <f t="shared" ref="D4:D28" si="3">A4-2*1.5</f>
        <v>2</v>
      </c>
      <c r="E4" s="3">
        <f t="shared" si="1"/>
        <v>0.25</v>
      </c>
      <c r="F4" s="3">
        <f t="shared" si="1"/>
        <v>-0.25</v>
      </c>
      <c r="G4" s="3">
        <v>0.6</v>
      </c>
      <c r="H4" s="3">
        <f t="shared" si="2"/>
        <v>1.5</v>
      </c>
      <c r="I4" s="3">
        <v>0.2</v>
      </c>
      <c r="J4" s="3">
        <v>0.2</v>
      </c>
      <c r="K4" s="4">
        <v>0.2</v>
      </c>
    </row>
    <row r="5" spans="1:11" x14ac:dyDescent="0.25">
      <c r="A5" s="3">
        <v>6</v>
      </c>
      <c r="B5" s="3">
        <v>0.25</v>
      </c>
      <c r="C5" s="3">
        <f t="shared" si="0"/>
        <v>-0.25</v>
      </c>
      <c r="D5" s="3">
        <f t="shared" si="3"/>
        <v>3</v>
      </c>
      <c r="E5" s="3">
        <f t="shared" si="1"/>
        <v>0.25</v>
      </c>
      <c r="F5" s="3">
        <f t="shared" si="1"/>
        <v>-0.25</v>
      </c>
      <c r="G5" s="3">
        <f t="shared" ref="G5:G28" si="4">ROUNDUP((A5*0.09),1)</f>
        <v>0.6</v>
      </c>
      <c r="H5" s="3">
        <f t="shared" si="2"/>
        <v>1.5</v>
      </c>
      <c r="I5" s="3">
        <v>0.2</v>
      </c>
      <c r="J5" s="3">
        <v>0.2</v>
      </c>
      <c r="K5" s="4">
        <v>0.2</v>
      </c>
    </row>
    <row r="6" spans="1:11" x14ac:dyDescent="0.25">
      <c r="A6" s="3">
        <v>7</v>
      </c>
      <c r="B6" s="3">
        <v>0.25</v>
      </c>
      <c r="C6" s="3">
        <f t="shared" si="0"/>
        <v>-0.25</v>
      </c>
      <c r="D6" s="3">
        <f t="shared" si="3"/>
        <v>4</v>
      </c>
      <c r="E6" s="3">
        <f t="shared" si="1"/>
        <v>0.25</v>
      </c>
      <c r="F6" s="3">
        <f t="shared" si="1"/>
        <v>-0.25</v>
      </c>
      <c r="G6" s="3">
        <f t="shared" si="4"/>
        <v>0.7</v>
      </c>
      <c r="H6" s="3">
        <f t="shared" si="2"/>
        <v>1.5</v>
      </c>
      <c r="I6" s="3">
        <v>0.2</v>
      </c>
      <c r="J6" s="3">
        <v>0.2</v>
      </c>
      <c r="K6" s="4">
        <v>0.2</v>
      </c>
    </row>
    <row r="7" spans="1:11" x14ac:dyDescent="0.25">
      <c r="A7" s="3">
        <v>8</v>
      </c>
      <c r="B7" s="3">
        <v>0.3</v>
      </c>
      <c r="C7" s="3">
        <f t="shared" si="0"/>
        <v>-0.3</v>
      </c>
      <c r="D7" s="3">
        <f t="shared" si="3"/>
        <v>5</v>
      </c>
      <c r="E7" s="3">
        <f t="shared" si="1"/>
        <v>0.3</v>
      </c>
      <c r="F7" s="3">
        <f t="shared" si="1"/>
        <v>-0.3</v>
      </c>
      <c r="G7" s="3">
        <f t="shared" si="4"/>
        <v>0.79999999999999993</v>
      </c>
      <c r="H7" s="3">
        <f t="shared" si="2"/>
        <v>1.5</v>
      </c>
      <c r="I7" s="3">
        <v>0.2</v>
      </c>
      <c r="J7" s="3">
        <v>0.2</v>
      </c>
      <c r="K7" s="4">
        <v>0.2</v>
      </c>
    </row>
    <row r="8" spans="1:11" x14ac:dyDescent="0.25">
      <c r="A8" s="3">
        <v>10</v>
      </c>
      <c r="B8" s="3">
        <v>0.3</v>
      </c>
      <c r="C8" s="3">
        <f t="shared" si="0"/>
        <v>-0.3</v>
      </c>
      <c r="D8" s="3">
        <f t="shared" si="3"/>
        <v>7</v>
      </c>
      <c r="E8" s="3">
        <f t="shared" si="1"/>
        <v>0.3</v>
      </c>
      <c r="F8" s="3">
        <f t="shared" si="1"/>
        <v>-0.3</v>
      </c>
      <c r="G8" s="3">
        <f t="shared" si="4"/>
        <v>0.9</v>
      </c>
      <c r="H8" s="3">
        <f t="shared" si="2"/>
        <v>1.5</v>
      </c>
      <c r="I8" s="3">
        <v>0.2</v>
      </c>
      <c r="J8" s="3">
        <v>0.2</v>
      </c>
      <c r="K8" s="4">
        <v>0.2</v>
      </c>
    </row>
    <row r="9" spans="1:11" x14ac:dyDescent="0.25">
      <c r="A9" s="3">
        <v>12</v>
      </c>
      <c r="B9" s="3">
        <v>0.3</v>
      </c>
      <c r="C9" s="3">
        <f t="shared" si="0"/>
        <v>-0.3</v>
      </c>
      <c r="D9" s="3">
        <f t="shared" si="3"/>
        <v>9</v>
      </c>
      <c r="E9" s="3">
        <f t="shared" si="1"/>
        <v>0.3</v>
      </c>
      <c r="F9" s="3">
        <f t="shared" si="1"/>
        <v>-0.3</v>
      </c>
      <c r="G9" s="3">
        <f t="shared" si="4"/>
        <v>1.1000000000000001</v>
      </c>
      <c r="H9" s="3">
        <f t="shared" si="2"/>
        <v>1.5</v>
      </c>
      <c r="I9" s="3">
        <v>0.2</v>
      </c>
      <c r="J9" s="3">
        <v>0.2</v>
      </c>
      <c r="K9" s="4">
        <v>0.2</v>
      </c>
    </row>
    <row r="10" spans="1:11" x14ac:dyDescent="0.25">
      <c r="A10" s="3">
        <v>14</v>
      </c>
      <c r="B10" s="3">
        <v>0.3</v>
      </c>
      <c r="C10" s="3">
        <f t="shared" si="0"/>
        <v>-0.3</v>
      </c>
      <c r="D10" s="3">
        <f t="shared" si="3"/>
        <v>11</v>
      </c>
      <c r="E10" s="3">
        <f t="shared" si="1"/>
        <v>0.3</v>
      </c>
      <c r="F10" s="3">
        <f t="shared" si="1"/>
        <v>-0.3</v>
      </c>
      <c r="G10" s="3">
        <f t="shared" si="4"/>
        <v>1.3</v>
      </c>
      <c r="H10" s="3">
        <f t="shared" si="2"/>
        <v>1.5</v>
      </c>
      <c r="I10" s="3">
        <v>0.2</v>
      </c>
      <c r="J10" s="3">
        <v>0.2</v>
      </c>
      <c r="K10" s="4">
        <v>0.2</v>
      </c>
    </row>
    <row r="11" spans="1:11" x14ac:dyDescent="0.25">
      <c r="A11" s="3">
        <v>16</v>
      </c>
      <c r="B11" s="3">
        <v>0.4</v>
      </c>
      <c r="C11" s="3">
        <f t="shared" si="0"/>
        <v>-0.4</v>
      </c>
      <c r="D11" s="3">
        <f t="shared" si="3"/>
        <v>13</v>
      </c>
      <c r="E11" s="3">
        <f t="shared" si="1"/>
        <v>0.4</v>
      </c>
      <c r="F11" s="3">
        <f t="shared" si="1"/>
        <v>-0.4</v>
      </c>
      <c r="G11" s="3">
        <f t="shared" si="4"/>
        <v>1.5</v>
      </c>
      <c r="H11" s="3">
        <f t="shared" si="2"/>
        <v>1.5</v>
      </c>
      <c r="I11" s="3">
        <v>0.2</v>
      </c>
      <c r="J11" s="3">
        <v>0.2</v>
      </c>
      <c r="K11" s="4">
        <v>0.2</v>
      </c>
    </row>
    <row r="12" spans="1:11" x14ac:dyDescent="0.25">
      <c r="A12" s="3">
        <v>18</v>
      </c>
      <c r="B12" s="3">
        <v>0.4</v>
      </c>
      <c r="C12" s="3">
        <f t="shared" si="0"/>
        <v>-0.4</v>
      </c>
      <c r="D12" s="3">
        <f t="shared" si="3"/>
        <v>15</v>
      </c>
      <c r="E12" s="3">
        <f t="shared" si="1"/>
        <v>0.4</v>
      </c>
      <c r="F12" s="3">
        <f t="shared" si="1"/>
        <v>-0.4</v>
      </c>
      <c r="G12" s="3">
        <f t="shared" si="4"/>
        <v>1.7000000000000002</v>
      </c>
      <c r="H12" s="3">
        <f t="shared" si="2"/>
        <v>1.5</v>
      </c>
      <c r="I12" s="3">
        <v>0.2</v>
      </c>
      <c r="J12" s="3">
        <v>0.2</v>
      </c>
      <c r="K12" s="4">
        <v>0.2</v>
      </c>
    </row>
    <row r="13" spans="1:11" x14ac:dyDescent="0.25">
      <c r="A13" s="3">
        <v>20</v>
      </c>
      <c r="B13" s="3">
        <v>0.4</v>
      </c>
      <c r="C13" s="3">
        <f t="shared" si="0"/>
        <v>-0.4</v>
      </c>
      <c r="D13" s="3">
        <f t="shared" si="3"/>
        <v>17</v>
      </c>
      <c r="E13" s="3">
        <f t="shared" si="1"/>
        <v>0.4</v>
      </c>
      <c r="F13" s="3">
        <f t="shared" si="1"/>
        <v>-0.4</v>
      </c>
      <c r="G13" s="3">
        <f t="shared" si="4"/>
        <v>1.8</v>
      </c>
      <c r="H13" s="3">
        <f t="shared" si="2"/>
        <v>1.5</v>
      </c>
      <c r="I13" s="3">
        <v>0.2</v>
      </c>
      <c r="J13" s="3">
        <v>0.2</v>
      </c>
      <c r="K13" s="4">
        <v>0.2</v>
      </c>
    </row>
    <row r="14" spans="1:11" x14ac:dyDescent="0.25">
      <c r="A14" s="3">
        <v>22</v>
      </c>
      <c r="B14" s="3">
        <v>0.5</v>
      </c>
      <c r="C14" s="3">
        <f t="shared" si="0"/>
        <v>-0.5</v>
      </c>
      <c r="D14" s="3">
        <f t="shared" si="3"/>
        <v>19</v>
      </c>
      <c r="E14" s="3">
        <f t="shared" si="1"/>
        <v>0.5</v>
      </c>
      <c r="F14" s="3">
        <f t="shared" si="1"/>
        <v>-0.5</v>
      </c>
      <c r="G14" s="3">
        <f t="shared" si="4"/>
        <v>2</v>
      </c>
      <c r="H14" s="3">
        <f t="shared" si="2"/>
        <v>1.5</v>
      </c>
      <c r="I14" s="3">
        <v>0.2</v>
      </c>
      <c r="J14" s="3">
        <v>0.2</v>
      </c>
      <c r="K14" s="4">
        <v>0.2</v>
      </c>
    </row>
    <row r="15" spans="1:11" x14ac:dyDescent="0.25">
      <c r="A15" s="3">
        <v>24</v>
      </c>
      <c r="B15" s="3">
        <v>0.5</v>
      </c>
      <c r="C15" s="3">
        <f t="shared" si="0"/>
        <v>-0.5</v>
      </c>
      <c r="D15" s="3">
        <f t="shared" si="3"/>
        <v>21</v>
      </c>
      <c r="E15" s="3">
        <f t="shared" si="1"/>
        <v>0.5</v>
      </c>
      <c r="F15" s="3">
        <f t="shared" si="1"/>
        <v>-0.5</v>
      </c>
      <c r="G15" s="3">
        <f t="shared" si="4"/>
        <v>2.2000000000000002</v>
      </c>
      <c r="H15" s="3">
        <f t="shared" si="2"/>
        <v>1.5</v>
      </c>
      <c r="I15" s="3">
        <v>0.2</v>
      </c>
      <c r="J15" s="3">
        <v>0.2</v>
      </c>
      <c r="K15" s="4">
        <v>0.2</v>
      </c>
    </row>
    <row r="16" spans="1:11" x14ac:dyDescent="0.25">
      <c r="A16" s="3">
        <v>26</v>
      </c>
      <c r="B16" s="3">
        <v>0.5</v>
      </c>
      <c r="C16" s="3">
        <f t="shared" si="0"/>
        <v>-0.5</v>
      </c>
      <c r="D16" s="3">
        <f t="shared" si="3"/>
        <v>23</v>
      </c>
      <c r="E16" s="3">
        <f t="shared" si="1"/>
        <v>0.5</v>
      </c>
      <c r="F16" s="3">
        <f t="shared" si="1"/>
        <v>-0.5</v>
      </c>
      <c r="G16" s="3">
        <f t="shared" si="4"/>
        <v>2.4</v>
      </c>
      <c r="H16" s="3">
        <f t="shared" si="2"/>
        <v>1.5</v>
      </c>
      <c r="I16" s="3">
        <v>0.2</v>
      </c>
      <c r="J16" s="3">
        <v>0.2</v>
      </c>
      <c r="K16" s="4">
        <v>0.2</v>
      </c>
    </row>
    <row r="17" spans="1:11" x14ac:dyDescent="0.25">
      <c r="A17" s="3">
        <v>28</v>
      </c>
      <c r="B17" s="3">
        <v>0.5</v>
      </c>
      <c r="C17" s="3">
        <f t="shared" si="0"/>
        <v>-0.5</v>
      </c>
      <c r="D17" s="3">
        <f t="shared" si="3"/>
        <v>25</v>
      </c>
      <c r="E17" s="3">
        <f t="shared" si="1"/>
        <v>0.5</v>
      </c>
      <c r="F17" s="3">
        <f t="shared" si="1"/>
        <v>-0.5</v>
      </c>
      <c r="G17" s="3">
        <f t="shared" si="4"/>
        <v>2.6</v>
      </c>
      <c r="H17" s="3">
        <f t="shared" si="2"/>
        <v>1.5</v>
      </c>
      <c r="I17" s="3">
        <v>0.2</v>
      </c>
      <c r="J17" s="3">
        <v>0.2</v>
      </c>
      <c r="K17" s="4">
        <v>0.2</v>
      </c>
    </row>
    <row r="18" spans="1:11" x14ac:dyDescent="0.25">
      <c r="A18" s="3">
        <v>30</v>
      </c>
      <c r="B18" s="3">
        <v>0.7</v>
      </c>
      <c r="C18" s="3">
        <f t="shared" si="0"/>
        <v>-0.7</v>
      </c>
      <c r="D18" s="3">
        <f t="shared" si="3"/>
        <v>27</v>
      </c>
      <c r="E18" s="3">
        <f t="shared" si="1"/>
        <v>0.7</v>
      </c>
      <c r="F18" s="3">
        <f t="shared" si="1"/>
        <v>-0.7</v>
      </c>
      <c r="G18" s="3">
        <f t="shared" si="4"/>
        <v>2.7</v>
      </c>
      <c r="H18" s="3">
        <f t="shared" si="2"/>
        <v>1.5</v>
      </c>
      <c r="I18" s="3">
        <v>0.2</v>
      </c>
      <c r="J18" s="3">
        <v>0.2</v>
      </c>
      <c r="K18" s="4">
        <v>0.2</v>
      </c>
    </row>
    <row r="19" spans="1:11" x14ac:dyDescent="0.25">
      <c r="A19" s="3">
        <v>32</v>
      </c>
      <c r="B19" s="3">
        <v>0.7</v>
      </c>
      <c r="C19" s="3">
        <f t="shared" si="0"/>
        <v>-0.7</v>
      </c>
      <c r="D19" s="3">
        <f t="shared" si="3"/>
        <v>29</v>
      </c>
      <c r="E19" s="3">
        <f t="shared" si="1"/>
        <v>0.7</v>
      </c>
      <c r="F19" s="3">
        <f t="shared" si="1"/>
        <v>-0.7</v>
      </c>
      <c r="G19" s="3">
        <f t="shared" si="4"/>
        <v>2.9</v>
      </c>
      <c r="H19" s="3">
        <f t="shared" si="2"/>
        <v>1.5</v>
      </c>
      <c r="I19" s="3">
        <v>0.2</v>
      </c>
      <c r="J19" s="3">
        <v>0.2</v>
      </c>
      <c r="K19" s="4">
        <v>0.2</v>
      </c>
    </row>
    <row r="20" spans="1:11" x14ac:dyDescent="0.25">
      <c r="A20" s="3">
        <v>34</v>
      </c>
      <c r="B20" s="3">
        <v>0.7</v>
      </c>
      <c r="C20" s="3">
        <f t="shared" si="0"/>
        <v>-0.7</v>
      </c>
      <c r="D20" s="3">
        <f t="shared" si="3"/>
        <v>31</v>
      </c>
      <c r="E20" s="3">
        <f t="shared" si="1"/>
        <v>0.7</v>
      </c>
      <c r="F20" s="3">
        <f t="shared" si="1"/>
        <v>-0.7</v>
      </c>
      <c r="G20" s="3">
        <f t="shared" si="4"/>
        <v>3.1</v>
      </c>
      <c r="H20" s="3">
        <f t="shared" si="2"/>
        <v>1.5</v>
      </c>
      <c r="I20" s="3">
        <v>0.2</v>
      </c>
      <c r="J20" s="3">
        <v>0.2</v>
      </c>
      <c r="K20" s="4">
        <v>0.2</v>
      </c>
    </row>
    <row r="21" spans="1:11" x14ac:dyDescent="0.25">
      <c r="A21" s="3">
        <v>36</v>
      </c>
      <c r="B21" s="3">
        <v>0.7</v>
      </c>
      <c r="C21" s="3">
        <f t="shared" si="0"/>
        <v>-0.7</v>
      </c>
      <c r="D21" s="3">
        <f t="shared" si="3"/>
        <v>33</v>
      </c>
      <c r="E21" s="3">
        <f t="shared" si="1"/>
        <v>0.7</v>
      </c>
      <c r="F21" s="3">
        <f t="shared" si="1"/>
        <v>-0.7</v>
      </c>
      <c r="G21" s="3">
        <f t="shared" si="4"/>
        <v>3.3000000000000003</v>
      </c>
      <c r="H21" s="3">
        <f t="shared" si="2"/>
        <v>1.5</v>
      </c>
      <c r="I21" s="3">
        <v>0.2</v>
      </c>
      <c r="J21" s="3">
        <v>0.2</v>
      </c>
      <c r="K21" s="4">
        <v>0.2</v>
      </c>
    </row>
    <row r="22" spans="1:11" x14ac:dyDescent="0.25">
      <c r="A22" s="3">
        <v>38</v>
      </c>
      <c r="B22" s="3">
        <v>0.7</v>
      </c>
      <c r="C22" s="3">
        <f t="shared" si="0"/>
        <v>-0.7</v>
      </c>
      <c r="D22" s="3">
        <f t="shared" si="3"/>
        <v>35</v>
      </c>
      <c r="E22" s="3">
        <f t="shared" si="1"/>
        <v>0.7</v>
      </c>
      <c r="F22" s="3">
        <f t="shared" si="1"/>
        <v>-0.7</v>
      </c>
      <c r="G22" s="3">
        <f t="shared" si="4"/>
        <v>3.5</v>
      </c>
      <c r="H22" s="3">
        <f t="shared" si="2"/>
        <v>1.5</v>
      </c>
      <c r="I22" s="3">
        <v>0.2</v>
      </c>
      <c r="J22" s="3">
        <v>0.2</v>
      </c>
      <c r="K22" s="4">
        <v>0.2</v>
      </c>
    </row>
    <row r="23" spans="1:11" x14ac:dyDescent="0.25">
      <c r="A23" s="3">
        <v>40</v>
      </c>
      <c r="B23" s="3">
        <v>1</v>
      </c>
      <c r="C23" s="3">
        <f t="shared" si="0"/>
        <v>-1</v>
      </c>
      <c r="D23" s="3">
        <f t="shared" si="3"/>
        <v>37</v>
      </c>
      <c r="E23" s="3">
        <f t="shared" si="1"/>
        <v>1</v>
      </c>
      <c r="F23" s="3">
        <f t="shared" si="1"/>
        <v>-1</v>
      </c>
      <c r="G23" s="3">
        <f t="shared" si="4"/>
        <v>3.6</v>
      </c>
      <c r="H23" s="3">
        <f t="shared" si="2"/>
        <v>1.5</v>
      </c>
      <c r="I23" s="3">
        <v>0.2</v>
      </c>
      <c r="J23" s="3">
        <v>0.2</v>
      </c>
      <c r="K23" s="4">
        <v>0.2</v>
      </c>
    </row>
    <row r="24" spans="1:11" x14ac:dyDescent="0.25">
      <c r="A24" s="3">
        <v>42</v>
      </c>
      <c r="B24" s="3">
        <v>1</v>
      </c>
      <c r="C24" s="3">
        <f t="shared" si="0"/>
        <v>-1</v>
      </c>
      <c r="D24" s="3">
        <f t="shared" si="3"/>
        <v>39</v>
      </c>
      <c r="E24" s="3">
        <f t="shared" si="1"/>
        <v>1</v>
      </c>
      <c r="F24" s="3">
        <f t="shared" si="1"/>
        <v>-1</v>
      </c>
      <c r="G24" s="3">
        <f t="shared" si="4"/>
        <v>3.8000000000000003</v>
      </c>
      <c r="H24" s="3">
        <f t="shared" si="2"/>
        <v>1.5</v>
      </c>
      <c r="I24" s="3">
        <v>0.2</v>
      </c>
      <c r="J24" s="3">
        <v>0.2</v>
      </c>
      <c r="K24" s="4">
        <v>0.2</v>
      </c>
    </row>
    <row r="25" spans="1:11" x14ac:dyDescent="0.25">
      <c r="A25" s="3">
        <v>44</v>
      </c>
      <c r="B25" s="3">
        <v>1.25</v>
      </c>
      <c r="C25" s="3">
        <f t="shared" si="0"/>
        <v>-1.25</v>
      </c>
      <c r="D25" s="3">
        <f t="shared" si="3"/>
        <v>41</v>
      </c>
      <c r="E25" s="3">
        <f t="shared" si="1"/>
        <v>1.25</v>
      </c>
      <c r="F25" s="3">
        <f t="shared" si="1"/>
        <v>-1.25</v>
      </c>
      <c r="G25" s="3">
        <f t="shared" si="4"/>
        <v>4</v>
      </c>
      <c r="H25" s="3">
        <f t="shared" si="2"/>
        <v>1.5</v>
      </c>
      <c r="I25" s="3">
        <v>0.2</v>
      </c>
      <c r="J25" s="3">
        <v>0.2</v>
      </c>
      <c r="K25" s="4">
        <v>0.2</v>
      </c>
    </row>
    <row r="26" spans="1:11" x14ac:dyDescent="0.25">
      <c r="A26" s="3">
        <v>46</v>
      </c>
      <c r="B26" s="3">
        <v>1.25</v>
      </c>
      <c r="C26" s="3">
        <f t="shared" si="0"/>
        <v>-1.25</v>
      </c>
      <c r="D26" s="3">
        <f t="shared" si="3"/>
        <v>43</v>
      </c>
      <c r="E26" s="3">
        <f t="shared" si="1"/>
        <v>1.25</v>
      </c>
      <c r="F26" s="3">
        <f t="shared" si="1"/>
        <v>-1.25</v>
      </c>
      <c r="G26" s="3">
        <f t="shared" si="4"/>
        <v>4.1999999999999993</v>
      </c>
      <c r="H26" s="3">
        <f t="shared" si="2"/>
        <v>1.5</v>
      </c>
      <c r="I26" s="3">
        <v>0.2</v>
      </c>
      <c r="J26" s="3">
        <v>0.2</v>
      </c>
      <c r="K26" s="4">
        <v>0.2</v>
      </c>
    </row>
    <row r="27" spans="1:11" x14ac:dyDescent="0.25">
      <c r="A27" s="3">
        <v>48</v>
      </c>
      <c r="B27" s="3">
        <v>1.25</v>
      </c>
      <c r="C27" s="3">
        <f t="shared" si="0"/>
        <v>-1.25</v>
      </c>
      <c r="D27" s="3">
        <f t="shared" si="3"/>
        <v>45</v>
      </c>
      <c r="E27" s="3">
        <f t="shared" si="1"/>
        <v>1.25</v>
      </c>
      <c r="F27" s="3">
        <f t="shared" si="1"/>
        <v>-1.25</v>
      </c>
      <c r="G27" s="3">
        <f t="shared" si="4"/>
        <v>4.3999999999999995</v>
      </c>
      <c r="H27" s="3">
        <f t="shared" si="2"/>
        <v>1.5</v>
      </c>
      <c r="I27" s="3">
        <v>0.2</v>
      </c>
      <c r="J27" s="3">
        <v>0.2</v>
      </c>
      <c r="K27" s="4">
        <v>0.2</v>
      </c>
    </row>
    <row r="28" spans="1:11" x14ac:dyDescent="0.25">
      <c r="A28" s="3">
        <v>50</v>
      </c>
      <c r="B28" s="3">
        <v>1.25</v>
      </c>
      <c r="C28" s="3">
        <f t="shared" si="0"/>
        <v>-1.25</v>
      </c>
      <c r="D28" s="3">
        <f t="shared" si="3"/>
        <v>47</v>
      </c>
      <c r="E28" s="3">
        <f t="shared" si="1"/>
        <v>1.25</v>
      </c>
      <c r="F28" s="3">
        <f t="shared" si="1"/>
        <v>-1.25</v>
      </c>
      <c r="G28" s="3">
        <f t="shared" si="4"/>
        <v>4.5</v>
      </c>
      <c r="H28" s="3">
        <f t="shared" si="2"/>
        <v>1.5</v>
      </c>
      <c r="I28" s="3">
        <v>0.2</v>
      </c>
      <c r="J28" s="3">
        <v>0.2</v>
      </c>
      <c r="K28" s="4">
        <v>0.2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K27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4.5703125" bestFit="1" customWidth="1"/>
  </cols>
  <sheetData>
    <row r="1" spans="1:11" ht="20.25" thickBot="1" x14ac:dyDescent="0.3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20</v>
      </c>
    </row>
    <row r="3" spans="1:11" x14ac:dyDescent="0.25">
      <c r="A3" s="3">
        <v>5</v>
      </c>
      <c r="B3" s="3">
        <v>0.25</v>
      </c>
      <c r="C3" s="3">
        <f t="shared" ref="C3:C27" si="0">B3*-1</f>
        <v>-0.25</v>
      </c>
      <c r="D3" s="3">
        <f>A3-2*1.75</f>
        <v>1.5</v>
      </c>
      <c r="E3" s="3">
        <f t="shared" ref="E3:F27" si="1">B3</f>
        <v>0.25</v>
      </c>
      <c r="F3" s="3">
        <f t="shared" si="1"/>
        <v>-0.25</v>
      </c>
      <c r="G3" s="3">
        <f t="shared" ref="G3:G26" si="2">ROUNDUP((A3*0.085),1)</f>
        <v>0.5</v>
      </c>
      <c r="H3" s="3">
        <f t="shared" ref="H3:H27" si="3">(A3-D3)/2</f>
        <v>1.75</v>
      </c>
      <c r="I3" s="3">
        <v>0.23</v>
      </c>
      <c r="J3" s="3">
        <v>0.23</v>
      </c>
      <c r="K3" s="4">
        <v>0.2</v>
      </c>
    </row>
    <row r="4" spans="1:11" x14ac:dyDescent="0.25">
      <c r="A4" s="3">
        <v>6</v>
      </c>
      <c r="B4" s="3">
        <v>0.25</v>
      </c>
      <c r="C4" s="3">
        <f t="shared" si="0"/>
        <v>-0.25</v>
      </c>
      <c r="D4" s="3">
        <f t="shared" ref="D4:D27" si="4">A4-2*1.75</f>
        <v>2.5</v>
      </c>
      <c r="E4" s="3">
        <f t="shared" si="1"/>
        <v>0.25</v>
      </c>
      <c r="F4" s="3">
        <f t="shared" si="1"/>
        <v>-0.25</v>
      </c>
      <c r="G4" s="3">
        <f t="shared" si="2"/>
        <v>0.6</v>
      </c>
      <c r="H4" s="3">
        <f t="shared" si="3"/>
        <v>1.75</v>
      </c>
      <c r="I4" s="3">
        <v>0.23</v>
      </c>
      <c r="J4" s="3">
        <v>0.23</v>
      </c>
      <c r="K4" s="4">
        <v>0.2</v>
      </c>
    </row>
    <row r="5" spans="1:11" x14ac:dyDescent="0.25">
      <c r="A5" s="3">
        <v>7</v>
      </c>
      <c r="B5" s="3">
        <v>0.25</v>
      </c>
      <c r="C5" s="3">
        <f t="shared" si="0"/>
        <v>-0.25</v>
      </c>
      <c r="D5" s="3">
        <f t="shared" si="4"/>
        <v>3.5</v>
      </c>
      <c r="E5" s="3">
        <f t="shared" si="1"/>
        <v>0.25</v>
      </c>
      <c r="F5" s="3">
        <f t="shared" si="1"/>
        <v>-0.25</v>
      </c>
      <c r="G5" s="3">
        <f t="shared" si="2"/>
        <v>0.6</v>
      </c>
      <c r="H5" s="3">
        <f t="shared" si="3"/>
        <v>1.75</v>
      </c>
      <c r="I5" s="3">
        <v>0.23</v>
      </c>
      <c r="J5" s="3">
        <v>0.23</v>
      </c>
      <c r="K5" s="4">
        <v>0.2</v>
      </c>
    </row>
    <row r="6" spans="1:11" x14ac:dyDescent="0.25">
      <c r="A6" s="3">
        <v>8</v>
      </c>
      <c r="B6" s="3">
        <v>0.3</v>
      </c>
      <c r="C6" s="3">
        <f t="shared" si="0"/>
        <v>-0.3</v>
      </c>
      <c r="D6" s="3">
        <f t="shared" si="4"/>
        <v>4.5</v>
      </c>
      <c r="E6" s="3">
        <f t="shared" si="1"/>
        <v>0.3</v>
      </c>
      <c r="F6" s="3">
        <f t="shared" si="1"/>
        <v>-0.3</v>
      </c>
      <c r="G6" s="3">
        <f t="shared" si="2"/>
        <v>0.7</v>
      </c>
      <c r="H6" s="3">
        <f t="shared" si="3"/>
        <v>1.75</v>
      </c>
      <c r="I6" s="3">
        <v>0.23</v>
      </c>
      <c r="J6" s="3">
        <v>0.23</v>
      </c>
      <c r="K6" s="4">
        <v>0.2</v>
      </c>
    </row>
    <row r="7" spans="1:11" x14ac:dyDescent="0.25">
      <c r="A7" s="3">
        <v>10</v>
      </c>
      <c r="B7" s="3">
        <v>0.3</v>
      </c>
      <c r="C7" s="3">
        <f t="shared" si="0"/>
        <v>-0.3</v>
      </c>
      <c r="D7" s="3">
        <f t="shared" si="4"/>
        <v>6.5</v>
      </c>
      <c r="E7" s="3">
        <f t="shared" si="1"/>
        <v>0.3</v>
      </c>
      <c r="F7" s="3">
        <f t="shared" si="1"/>
        <v>-0.3</v>
      </c>
      <c r="G7" s="3">
        <f t="shared" si="2"/>
        <v>0.9</v>
      </c>
      <c r="H7" s="3">
        <f t="shared" si="3"/>
        <v>1.75</v>
      </c>
      <c r="I7" s="3">
        <v>0.23</v>
      </c>
      <c r="J7" s="3">
        <v>0.23</v>
      </c>
      <c r="K7" s="4">
        <v>0.2</v>
      </c>
    </row>
    <row r="8" spans="1:11" x14ac:dyDescent="0.25">
      <c r="A8" s="3">
        <v>12</v>
      </c>
      <c r="B8" s="3">
        <v>0.3</v>
      </c>
      <c r="C8" s="3">
        <f t="shared" si="0"/>
        <v>-0.3</v>
      </c>
      <c r="D8" s="3">
        <f t="shared" si="4"/>
        <v>8.5</v>
      </c>
      <c r="E8" s="3">
        <f t="shared" si="1"/>
        <v>0.3</v>
      </c>
      <c r="F8" s="3">
        <f t="shared" si="1"/>
        <v>-0.3</v>
      </c>
      <c r="G8" s="3">
        <f t="shared" si="2"/>
        <v>1.1000000000000001</v>
      </c>
      <c r="H8" s="3">
        <f t="shared" si="3"/>
        <v>1.75</v>
      </c>
      <c r="I8" s="3">
        <v>0.23</v>
      </c>
      <c r="J8" s="3">
        <v>0.23</v>
      </c>
      <c r="K8" s="4">
        <v>0.2</v>
      </c>
    </row>
    <row r="9" spans="1:11" x14ac:dyDescent="0.25">
      <c r="A9" s="3">
        <v>14</v>
      </c>
      <c r="B9" s="3">
        <v>0.3</v>
      </c>
      <c r="C9" s="3">
        <f t="shared" si="0"/>
        <v>-0.3</v>
      </c>
      <c r="D9" s="3">
        <f t="shared" si="4"/>
        <v>10.5</v>
      </c>
      <c r="E9" s="3">
        <f t="shared" si="1"/>
        <v>0.3</v>
      </c>
      <c r="F9" s="3">
        <f t="shared" si="1"/>
        <v>-0.3</v>
      </c>
      <c r="G9" s="3">
        <f t="shared" si="2"/>
        <v>1.2000000000000002</v>
      </c>
      <c r="H9" s="3">
        <f t="shared" si="3"/>
        <v>1.75</v>
      </c>
      <c r="I9" s="3">
        <v>0.23</v>
      </c>
      <c r="J9" s="3">
        <v>0.23</v>
      </c>
      <c r="K9" s="4">
        <v>0.2</v>
      </c>
    </row>
    <row r="10" spans="1:11" x14ac:dyDescent="0.25">
      <c r="A10" s="3">
        <v>16</v>
      </c>
      <c r="B10" s="3">
        <v>0.4</v>
      </c>
      <c r="C10" s="3">
        <f t="shared" si="0"/>
        <v>-0.4</v>
      </c>
      <c r="D10" s="3">
        <f t="shared" si="4"/>
        <v>12.5</v>
      </c>
      <c r="E10" s="3">
        <f t="shared" si="1"/>
        <v>0.4</v>
      </c>
      <c r="F10" s="3">
        <f t="shared" si="1"/>
        <v>-0.4</v>
      </c>
      <c r="G10" s="3">
        <f t="shared" si="2"/>
        <v>1.4000000000000001</v>
      </c>
      <c r="H10" s="3">
        <f t="shared" si="3"/>
        <v>1.75</v>
      </c>
      <c r="I10" s="3">
        <v>0.23</v>
      </c>
      <c r="J10" s="3">
        <v>0.23</v>
      </c>
      <c r="K10" s="4">
        <v>0.2</v>
      </c>
    </row>
    <row r="11" spans="1:11" x14ac:dyDescent="0.25">
      <c r="A11" s="3">
        <v>18</v>
      </c>
      <c r="B11" s="3">
        <v>0.4</v>
      </c>
      <c r="C11" s="3">
        <f t="shared" si="0"/>
        <v>-0.4</v>
      </c>
      <c r="D11" s="3">
        <f t="shared" si="4"/>
        <v>14.5</v>
      </c>
      <c r="E11" s="3">
        <f t="shared" si="1"/>
        <v>0.4</v>
      </c>
      <c r="F11" s="3">
        <f t="shared" si="1"/>
        <v>-0.4</v>
      </c>
      <c r="G11" s="3">
        <f t="shared" si="2"/>
        <v>1.6</v>
      </c>
      <c r="H11" s="3">
        <f t="shared" si="3"/>
        <v>1.75</v>
      </c>
      <c r="I11" s="3">
        <v>0.23</v>
      </c>
      <c r="J11" s="3">
        <v>0.23</v>
      </c>
      <c r="K11" s="4">
        <v>0.2</v>
      </c>
    </row>
    <row r="12" spans="1:11" x14ac:dyDescent="0.25">
      <c r="A12" s="3">
        <v>20</v>
      </c>
      <c r="B12" s="3">
        <v>0.4</v>
      </c>
      <c r="C12" s="3">
        <f t="shared" si="0"/>
        <v>-0.4</v>
      </c>
      <c r="D12" s="3">
        <f t="shared" si="4"/>
        <v>16.5</v>
      </c>
      <c r="E12" s="3">
        <f t="shared" si="1"/>
        <v>0.4</v>
      </c>
      <c r="F12" s="3">
        <f t="shared" si="1"/>
        <v>-0.4</v>
      </c>
      <c r="G12" s="3">
        <f t="shared" si="2"/>
        <v>1.7</v>
      </c>
      <c r="H12" s="3">
        <f t="shared" si="3"/>
        <v>1.75</v>
      </c>
      <c r="I12" s="3">
        <v>0.23</v>
      </c>
      <c r="J12" s="3">
        <v>0.23</v>
      </c>
      <c r="K12" s="4">
        <v>0.2</v>
      </c>
    </row>
    <row r="13" spans="1:11" x14ac:dyDescent="0.25">
      <c r="A13" s="3">
        <v>22</v>
      </c>
      <c r="B13" s="3">
        <v>0.5</v>
      </c>
      <c r="C13" s="3">
        <f t="shared" si="0"/>
        <v>-0.5</v>
      </c>
      <c r="D13" s="3">
        <f t="shared" si="4"/>
        <v>18.5</v>
      </c>
      <c r="E13" s="3">
        <f t="shared" si="1"/>
        <v>0.5</v>
      </c>
      <c r="F13" s="3">
        <f t="shared" si="1"/>
        <v>-0.5</v>
      </c>
      <c r="G13" s="3">
        <f t="shared" si="2"/>
        <v>1.9000000000000001</v>
      </c>
      <c r="H13" s="3">
        <f t="shared" si="3"/>
        <v>1.75</v>
      </c>
      <c r="I13" s="3">
        <v>0.23</v>
      </c>
      <c r="J13" s="3">
        <v>0.23</v>
      </c>
      <c r="K13" s="4">
        <v>0.2</v>
      </c>
    </row>
    <row r="14" spans="1:11" x14ac:dyDescent="0.25">
      <c r="A14" s="3">
        <v>24</v>
      </c>
      <c r="B14" s="3">
        <v>0.5</v>
      </c>
      <c r="C14" s="3">
        <f t="shared" si="0"/>
        <v>-0.5</v>
      </c>
      <c r="D14" s="3">
        <f t="shared" si="4"/>
        <v>20.5</v>
      </c>
      <c r="E14" s="3">
        <f t="shared" si="1"/>
        <v>0.5</v>
      </c>
      <c r="F14" s="3">
        <f t="shared" si="1"/>
        <v>-0.5</v>
      </c>
      <c r="G14" s="3">
        <f t="shared" si="2"/>
        <v>2.1</v>
      </c>
      <c r="H14" s="3">
        <f t="shared" si="3"/>
        <v>1.75</v>
      </c>
      <c r="I14" s="3">
        <v>0.23</v>
      </c>
      <c r="J14" s="3">
        <v>0.23</v>
      </c>
      <c r="K14" s="4">
        <v>0.2</v>
      </c>
    </row>
    <row r="15" spans="1:11" x14ac:dyDescent="0.25">
      <c r="A15" s="3">
        <v>26</v>
      </c>
      <c r="B15" s="3">
        <v>0.5</v>
      </c>
      <c r="C15" s="3">
        <f t="shared" si="0"/>
        <v>-0.5</v>
      </c>
      <c r="D15" s="3">
        <f t="shared" si="4"/>
        <v>22.5</v>
      </c>
      <c r="E15" s="3">
        <f t="shared" si="1"/>
        <v>0.5</v>
      </c>
      <c r="F15" s="3">
        <f t="shared" si="1"/>
        <v>-0.5</v>
      </c>
      <c r="G15" s="3">
        <f t="shared" si="2"/>
        <v>2.3000000000000003</v>
      </c>
      <c r="H15" s="3">
        <f t="shared" si="3"/>
        <v>1.75</v>
      </c>
      <c r="I15" s="3">
        <v>0.23</v>
      </c>
      <c r="J15" s="3">
        <v>0.23</v>
      </c>
      <c r="K15" s="4">
        <v>0.2</v>
      </c>
    </row>
    <row r="16" spans="1:11" x14ac:dyDescent="0.25">
      <c r="A16" s="3">
        <v>28</v>
      </c>
      <c r="B16" s="3">
        <v>0.5</v>
      </c>
      <c r="C16" s="3">
        <f t="shared" si="0"/>
        <v>-0.5</v>
      </c>
      <c r="D16" s="3">
        <f t="shared" si="4"/>
        <v>24.5</v>
      </c>
      <c r="E16" s="3">
        <f t="shared" si="1"/>
        <v>0.5</v>
      </c>
      <c r="F16" s="3">
        <f t="shared" si="1"/>
        <v>-0.5</v>
      </c>
      <c r="G16" s="3">
        <f t="shared" si="2"/>
        <v>2.4</v>
      </c>
      <c r="H16" s="3">
        <f t="shared" si="3"/>
        <v>1.75</v>
      </c>
      <c r="I16" s="3">
        <v>0.23</v>
      </c>
      <c r="J16" s="3">
        <v>0.23</v>
      </c>
      <c r="K16" s="4">
        <v>0.2</v>
      </c>
    </row>
    <row r="17" spans="1:11" x14ac:dyDescent="0.25">
      <c r="A17" s="3">
        <v>30</v>
      </c>
      <c r="B17" s="3">
        <v>0.7</v>
      </c>
      <c r="C17" s="3">
        <f t="shared" si="0"/>
        <v>-0.7</v>
      </c>
      <c r="D17" s="3">
        <f t="shared" si="4"/>
        <v>26.5</v>
      </c>
      <c r="E17" s="3">
        <f t="shared" si="1"/>
        <v>0.7</v>
      </c>
      <c r="F17" s="3">
        <f t="shared" si="1"/>
        <v>-0.7</v>
      </c>
      <c r="G17" s="3">
        <f t="shared" si="2"/>
        <v>2.6</v>
      </c>
      <c r="H17" s="3">
        <f t="shared" si="3"/>
        <v>1.75</v>
      </c>
      <c r="I17" s="3">
        <v>0.23</v>
      </c>
      <c r="J17" s="3">
        <v>0.23</v>
      </c>
      <c r="K17" s="4">
        <v>0.2</v>
      </c>
    </row>
    <row r="18" spans="1:11" x14ac:dyDescent="0.25">
      <c r="A18" s="3">
        <v>32</v>
      </c>
      <c r="B18" s="3">
        <v>0.7</v>
      </c>
      <c r="C18" s="3">
        <f t="shared" si="0"/>
        <v>-0.7</v>
      </c>
      <c r="D18" s="3">
        <f t="shared" si="4"/>
        <v>28.5</v>
      </c>
      <c r="E18" s="3">
        <f t="shared" si="1"/>
        <v>0.7</v>
      </c>
      <c r="F18" s="3">
        <f t="shared" si="1"/>
        <v>-0.7</v>
      </c>
      <c r="G18" s="3">
        <f t="shared" si="2"/>
        <v>2.8000000000000003</v>
      </c>
      <c r="H18" s="3">
        <f t="shared" si="3"/>
        <v>1.75</v>
      </c>
      <c r="I18" s="3">
        <v>0.23</v>
      </c>
      <c r="J18" s="3">
        <v>0.23</v>
      </c>
      <c r="K18" s="4">
        <v>0.2</v>
      </c>
    </row>
    <row r="19" spans="1:11" x14ac:dyDescent="0.25">
      <c r="A19" s="3">
        <v>34</v>
      </c>
      <c r="B19" s="3">
        <v>0.7</v>
      </c>
      <c r="C19" s="3">
        <f t="shared" si="0"/>
        <v>-0.7</v>
      </c>
      <c r="D19" s="3">
        <f t="shared" si="4"/>
        <v>30.5</v>
      </c>
      <c r="E19" s="3">
        <f t="shared" si="1"/>
        <v>0.7</v>
      </c>
      <c r="F19" s="3">
        <f t="shared" si="1"/>
        <v>-0.7</v>
      </c>
      <c r="G19" s="3">
        <f t="shared" si="2"/>
        <v>2.9</v>
      </c>
      <c r="H19" s="3">
        <f t="shared" si="3"/>
        <v>1.75</v>
      </c>
      <c r="I19" s="3">
        <v>0.23</v>
      </c>
      <c r="J19" s="3">
        <v>0.23</v>
      </c>
      <c r="K19" s="4">
        <v>0.2</v>
      </c>
    </row>
    <row r="20" spans="1:11" x14ac:dyDescent="0.25">
      <c r="A20" s="3">
        <v>36</v>
      </c>
      <c r="B20" s="3">
        <v>0.7</v>
      </c>
      <c r="C20" s="3">
        <f t="shared" si="0"/>
        <v>-0.7</v>
      </c>
      <c r="D20" s="3">
        <f t="shared" si="4"/>
        <v>32.5</v>
      </c>
      <c r="E20" s="3">
        <f t="shared" si="1"/>
        <v>0.7</v>
      </c>
      <c r="F20" s="3">
        <f t="shared" si="1"/>
        <v>-0.7</v>
      </c>
      <c r="G20" s="3">
        <f t="shared" si="2"/>
        <v>3.1</v>
      </c>
      <c r="H20" s="3">
        <f t="shared" si="3"/>
        <v>1.75</v>
      </c>
      <c r="I20" s="3">
        <v>0.23</v>
      </c>
      <c r="J20" s="3">
        <v>0.23</v>
      </c>
      <c r="K20" s="4">
        <v>0.2</v>
      </c>
    </row>
    <row r="21" spans="1:11" x14ac:dyDescent="0.25">
      <c r="A21" s="3">
        <v>38</v>
      </c>
      <c r="B21" s="3">
        <v>0.7</v>
      </c>
      <c r="C21" s="3">
        <f t="shared" si="0"/>
        <v>-0.7</v>
      </c>
      <c r="D21" s="3">
        <f t="shared" si="4"/>
        <v>34.5</v>
      </c>
      <c r="E21" s="3">
        <f t="shared" si="1"/>
        <v>0.7</v>
      </c>
      <c r="F21" s="3">
        <f t="shared" si="1"/>
        <v>-0.7</v>
      </c>
      <c r="G21" s="3">
        <f t="shared" si="2"/>
        <v>3.3000000000000003</v>
      </c>
      <c r="H21" s="3">
        <f t="shared" si="3"/>
        <v>1.75</v>
      </c>
      <c r="I21" s="3">
        <v>0.23</v>
      </c>
      <c r="J21" s="3">
        <v>0.23</v>
      </c>
      <c r="K21" s="4">
        <v>0.2</v>
      </c>
    </row>
    <row r="22" spans="1:11" x14ac:dyDescent="0.25">
      <c r="A22" s="3">
        <v>40</v>
      </c>
      <c r="B22" s="3">
        <v>1</v>
      </c>
      <c r="C22" s="3">
        <f t="shared" si="0"/>
        <v>-1</v>
      </c>
      <c r="D22" s="3">
        <f t="shared" si="4"/>
        <v>36.5</v>
      </c>
      <c r="E22" s="3">
        <f t="shared" si="1"/>
        <v>1</v>
      </c>
      <c r="F22" s="3">
        <f t="shared" si="1"/>
        <v>-1</v>
      </c>
      <c r="G22" s="3">
        <f t="shared" si="2"/>
        <v>3.4</v>
      </c>
      <c r="H22" s="3">
        <f t="shared" si="3"/>
        <v>1.75</v>
      </c>
      <c r="I22" s="3">
        <v>0.23</v>
      </c>
      <c r="J22" s="3">
        <v>0.23</v>
      </c>
      <c r="K22" s="4">
        <v>0.2</v>
      </c>
    </row>
    <row r="23" spans="1:11" x14ac:dyDescent="0.25">
      <c r="A23" s="3">
        <v>42</v>
      </c>
      <c r="B23" s="3">
        <v>1</v>
      </c>
      <c r="C23" s="3">
        <f t="shared" si="0"/>
        <v>-1</v>
      </c>
      <c r="D23" s="3">
        <f t="shared" si="4"/>
        <v>38.5</v>
      </c>
      <c r="E23" s="3">
        <f t="shared" si="1"/>
        <v>1</v>
      </c>
      <c r="F23" s="3">
        <f t="shared" si="1"/>
        <v>-1</v>
      </c>
      <c r="G23" s="3">
        <f t="shared" si="2"/>
        <v>3.6</v>
      </c>
      <c r="H23" s="3">
        <f t="shared" si="3"/>
        <v>1.75</v>
      </c>
      <c r="I23" s="3">
        <v>0.23</v>
      </c>
      <c r="J23" s="3">
        <v>0.23</v>
      </c>
      <c r="K23" s="4">
        <v>0.2</v>
      </c>
    </row>
    <row r="24" spans="1:11" x14ac:dyDescent="0.25">
      <c r="A24" s="3">
        <v>44</v>
      </c>
      <c r="B24" s="3">
        <v>1.25</v>
      </c>
      <c r="C24" s="3">
        <f t="shared" si="0"/>
        <v>-1.25</v>
      </c>
      <c r="D24" s="3">
        <f t="shared" si="4"/>
        <v>40.5</v>
      </c>
      <c r="E24" s="3">
        <f t="shared" si="1"/>
        <v>1.25</v>
      </c>
      <c r="F24" s="3">
        <f t="shared" si="1"/>
        <v>-1.25</v>
      </c>
      <c r="G24" s="3">
        <f t="shared" si="2"/>
        <v>3.8000000000000003</v>
      </c>
      <c r="H24" s="3">
        <f t="shared" si="3"/>
        <v>1.75</v>
      </c>
      <c r="I24" s="3">
        <v>0.23</v>
      </c>
      <c r="J24" s="3">
        <v>0.23</v>
      </c>
      <c r="K24" s="4">
        <v>0.2</v>
      </c>
    </row>
    <row r="25" spans="1:11" x14ac:dyDescent="0.25">
      <c r="A25" s="3">
        <v>46</v>
      </c>
      <c r="B25" s="3">
        <v>1.25</v>
      </c>
      <c r="C25" s="3">
        <f t="shared" si="0"/>
        <v>-1.25</v>
      </c>
      <c r="D25" s="3">
        <f t="shared" si="4"/>
        <v>42.5</v>
      </c>
      <c r="E25" s="3">
        <f t="shared" si="1"/>
        <v>1.25</v>
      </c>
      <c r="F25" s="3">
        <f t="shared" si="1"/>
        <v>-1.25</v>
      </c>
      <c r="G25" s="3">
        <f t="shared" si="2"/>
        <v>4</v>
      </c>
      <c r="H25" s="3">
        <f t="shared" si="3"/>
        <v>1.75</v>
      </c>
      <c r="I25" s="3">
        <v>0.23</v>
      </c>
      <c r="J25" s="3">
        <v>0.23</v>
      </c>
      <c r="K25" s="4">
        <v>0.2</v>
      </c>
    </row>
    <row r="26" spans="1:11" x14ac:dyDescent="0.25">
      <c r="A26" s="3">
        <v>48</v>
      </c>
      <c r="B26" s="3">
        <v>1.25</v>
      </c>
      <c r="C26" s="3">
        <f t="shared" si="0"/>
        <v>-1.25</v>
      </c>
      <c r="D26" s="3">
        <f t="shared" si="4"/>
        <v>44.5</v>
      </c>
      <c r="E26" s="3">
        <f t="shared" si="1"/>
        <v>1.25</v>
      </c>
      <c r="F26" s="3">
        <f t="shared" si="1"/>
        <v>-1.25</v>
      </c>
      <c r="G26" s="3">
        <f t="shared" si="2"/>
        <v>4.0999999999999996</v>
      </c>
      <c r="H26" s="3">
        <f t="shared" si="3"/>
        <v>1.75</v>
      </c>
      <c r="I26" s="3">
        <v>0.23</v>
      </c>
      <c r="J26" s="3">
        <v>0.23</v>
      </c>
      <c r="K26" s="4">
        <v>0.2</v>
      </c>
    </row>
    <row r="27" spans="1:11" x14ac:dyDescent="0.25">
      <c r="A27" s="3">
        <v>50</v>
      </c>
      <c r="B27" s="3">
        <v>1.25</v>
      </c>
      <c r="C27" s="3">
        <f t="shared" si="0"/>
        <v>-1.25</v>
      </c>
      <c r="D27" s="3">
        <f t="shared" si="4"/>
        <v>46.5</v>
      </c>
      <c r="E27" s="3">
        <f t="shared" si="1"/>
        <v>1.25</v>
      </c>
      <c r="F27" s="3">
        <f t="shared" si="1"/>
        <v>-1.25</v>
      </c>
      <c r="G27" s="3">
        <f>ROUNDUP((A27*0.085),1)</f>
        <v>4.3</v>
      </c>
      <c r="H27" s="3">
        <f t="shared" si="3"/>
        <v>1.75</v>
      </c>
      <c r="I27" s="3">
        <v>0.23</v>
      </c>
      <c r="J27" s="3">
        <v>0.23</v>
      </c>
      <c r="K27" s="4">
        <v>0.2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D4" sqref="D4"/>
    </sheetView>
  </sheetViews>
  <sheetFormatPr defaultRowHeight="15" x14ac:dyDescent="0.25"/>
  <cols>
    <col min="1" max="1" width="11.28515625" customWidth="1"/>
    <col min="2" max="2" width="11.5703125" customWidth="1"/>
    <col min="3" max="3" width="11.28515625" customWidth="1"/>
    <col min="4" max="4" width="11.7109375" customWidth="1"/>
    <col min="5" max="5" width="11.5703125" customWidth="1"/>
    <col min="6" max="6" width="11.28515625" customWidth="1"/>
    <col min="7" max="7" width="8.7109375" customWidth="1"/>
    <col min="8" max="8" width="10.7109375" customWidth="1"/>
    <col min="9" max="9" width="11.5703125" customWidth="1"/>
    <col min="10" max="10" width="11.28515625" customWidth="1"/>
    <col min="11" max="11" width="12.7109375" customWidth="1"/>
  </cols>
  <sheetData>
    <row r="1" spans="1:11" ht="20.25" thickBot="1" x14ac:dyDescent="0.35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6</v>
      </c>
    </row>
    <row r="3" spans="1:11" x14ac:dyDescent="0.25">
      <c r="A3" s="3">
        <v>6</v>
      </c>
      <c r="B3" s="3">
        <v>0.25</v>
      </c>
      <c r="C3" s="3">
        <f t="shared" ref="C3:C26" si="0">B3*-1</f>
        <v>-0.25</v>
      </c>
      <c r="D3" s="3">
        <f>A3-2*2</f>
        <v>2</v>
      </c>
      <c r="E3" s="3">
        <f t="shared" ref="E3:F26" si="1">B3</f>
        <v>0.25</v>
      </c>
      <c r="F3" s="3">
        <f t="shared" si="1"/>
        <v>-0.25</v>
      </c>
      <c r="G3" s="3">
        <v>0.6</v>
      </c>
      <c r="H3" s="3">
        <f t="shared" ref="H3:H26" si="2">(A3-D3)/2</f>
        <v>2</v>
      </c>
      <c r="I3" s="3">
        <v>0.25</v>
      </c>
      <c r="J3" s="3">
        <v>0.25</v>
      </c>
      <c r="K3" s="4">
        <v>0.2</v>
      </c>
    </row>
    <row r="4" spans="1:11" x14ac:dyDescent="0.25">
      <c r="A4" s="3">
        <v>7</v>
      </c>
      <c r="B4" s="3">
        <v>0.25</v>
      </c>
      <c r="C4" s="3">
        <f t="shared" si="0"/>
        <v>-0.25</v>
      </c>
      <c r="D4" s="3">
        <f t="shared" ref="D4:D26" si="3">A4-2*2</f>
        <v>3</v>
      </c>
      <c r="E4" s="3">
        <f t="shared" si="1"/>
        <v>0.25</v>
      </c>
      <c r="F4" s="3">
        <f t="shared" si="1"/>
        <v>-0.25</v>
      </c>
      <c r="G4" s="3">
        <f t="shared" ref="G4:G26" si="4">ROUNDUP((A4*0.08),1)</f>
        <v>0.6</v>
      </c>
      <c r="H4" s="3">
        <f t="shared" si="2"/>
        <v>2</v>
      </c>
      <c r="I4" s="3">
        <v>0.25</v>
      </c>
      <c r="J4" s="3">
        <v>0.25</v>
      </c>
      <c r="K4" s="4">
        <v>0.2</v>
      </c>
    </row>
    <row r="5" spans="1:11" x14ac:dyDescent="0.25">
      <c r="A5" s="3">
        <v>8</v>
      </c>
      <c r="B5" s="3">
        <v>0.3</v>
      </c>
      <c r="C5" s="3">
        <f t="shared" si="0"/>
        <v>-0.3</v>
      </c>
      <c r="D5" s="3">
        <f t="shared" si="3"/>
        <v>4</v>
      </c>
      <c r="E5" s="3">
        <f t="shared" si="1"/>
        <v>0.3</v>
      </c>
      <c r="F5" s="3">
        <f t="shared" si="1"/>
        <v>-0.3</v>
      </c>
      <c r="G5" s="3">
        <f>ROUNDUP((A5*0.08),1)</f>
        <v>0.7</v>
      </c>
      <c r="H5" s="3">
        <f t="shared" si="2"/>
        <v>2</v>
      </c>
      <c r="I5" s="3">
        <v>0.25</v>
      </c>
      <c r="J5" s="3">
        <v>0.25</v>
      </c>
      <c r="K5" s="4">
        <v>0.2</v>
      </c>
    </row>
    <row r="6" spans="1:11" x14ac:dyDescent="0.25">
      <c r="A6" s="3">
        <v>10</v>
      </c>
      <c r="B6" s="3">
        <v>0.3</v>
      </c>
      <c r="C6" s="3">
        <f t="shared" si="0"/>
        <v>-0.3</v>
      </c>
      <c r="D6" s="3">
        <f t="shared" si="3"/>
        <v>6</v>
      </c>
      <c r="E6" s="3">
        <f t="shared" si="1"/>
        <v>0.3</v>
      </c>
      <c r="F6" s="3">
        <f t="shared" si="1"/>
        <v>-0.3</v>
      </c>
      <c r="G6" s="3">
        <f t="shared" si="4"/>
        <v>0.8</v>
      </c>
      <c r="H6" s="3">
        <f t="shared" si="2"/>
        <v>2</v>
      </c>
      <c r="I6" s="3">
        <v>0.25</v>
      </c>
      <c r="J6" s="3">
        <v>0.25</v>
      </c>
      <c r="K6" s="4">
        <v>0.2</v>
      </c>
    </row>
    <row r="7" spans="1:11" x14ac:dyDescent="0.25">
      <c r="A7" s="3">
        <v>12</v>
      </c>
      <c r="B7" s="3">
        <v>0.3</v>
      </c>
      <c r="C7" s="3">
        <f t="shared" si="0"/>
        <v>-0.3</v>
      </c>
      <c r="D7" s="3">
        <f t="shared" si="3"/>
        <v>8</v>
      </c>
      <c r="E7" s="3">
        <f t="shared" si="1"/>
        <v>0.3</v>
      </c>
      <c r="F7" s="3">
        <f t="shared" si="1"/>
        <v>-0.3</v>
      </c>
      <c r="G7" s="3">
        <f t="shared" si="4"/>
        <v>1</v>
      </c>
      <c r="H7" s="3">
        <f t="shared" si="2"/>
        <v>2</v>
      </c>
      <c r="I7" s="3">
        <v>0.25</v>
      </c>
      <c r="J7" s="3">
        <v>0.25</v>
      </c>
      <c r="K7" s="4">
        <v>0.2</v>
      </c>
    </row>
    <row r="8" spans="1:11" x14ac:dyDescent="0.25">
      <c r="A8" s="3">
        <v>14</v>
      </c>
      <c r="B8" s="3">
        <v>0.3</v>
      </c>
      <c r="C8" s="3">
        <f t="shared" si="0"/>
        <v>-0.3</v>
      </c>
      <c r="D8" s="3">
        <f t="shared" si="3"/>
        <v>10</v>
      </c>
      <c r="E8" s="3">
        <f t="shared" si="1"/>
        <v>0.3</v>
      </c>
      <c r="F8" s="3">
        <f t="shared" si="1"/>
        <v>-0.3</v>
      </c>
      <c r="G8" s="3">
        <f t="shared" si="4"/>
        <v>1.2000000000000002</v>
      </c>
      <c r="H8" s="3">
        <f t="shared" si="2"/>
        <v>2</v>
      </c>
      <c r="I8" s="3">
        <v>0.25</v>
      </c>
      <c r="J8" s="3">
        <v>0.25</v>
      </c>
      <c r="K8" s="4">
        <v>0.2</v>
      </c>
    </row>
    <row r="9" spans="1:11" x14ac:dyDescent="0.25">
      <c r="A9" s="3">
        <v>16</v>
      </c>
      <c r="B9" s="3">
        <v>0.4</v>
      </c>
      <c r="C9" s="3">
        <f t="shared" si="0"/>
        <v>-0.4</v>
      </c>
      <c r="D9" s="3">
        <f t="shared" si="3"/>
        <v>12</v>
      </c>
      <c r="E9" s="3">
        <f t="shared" si="1"/>
        <v>0.4</v>
      </c>
      <c r="F9" s="3">
        <f t="shared" si="1"/>
        <v>-0.4</v>
      </c>
      <c r="G9" s="3">
        <f t="shared" si="4"/>
        <v>1.3</v>
      </c>
      <c r="H9" s="3">
        <f t="shared" si="2"/>
        <v>2</v>
      </c>
      <c r="I9" s="3">
        <v>0.25</v>
      </c>
      <c r="J9" s="3">
        <v>0.25</v>
      </c>
      <c r="K9" s="4">
        <v>0.2</v>
      </c>
    </row>
    <row r="10" spans="1:11" x14ac:dyDescent="0.25">
      <c r="A10" s="3">
        <v>18</v>
      </c>
      <c r="B10" s="3">
        <v>0.4</v>
      </c>
      <c r="C10" s="3">
        <f t="shared" si="0"/>
        <v>-0.4</v>
      </c>
      <c r="D10" s="3">
        <f t="shared" si="3"/>
        <v>14</v>
      </c>
      <c r="E10" s="3">
        <f t="shared" si="1"/>
        <v>0.4</v>
      </c>
      <c r="F10" s="3">
        <f t="shared" si="1"/>
        <v>-0.4</v>
      </c>
      <c r="G10" s="3">
        <f t="shared" si="4"/>
        <v>1.5</v>
      </c>
      <c r="H10" s="3">
        <f t="shared" si="2"/>
        <v>2</v>
      </c>
      <c r="I10" s="3">
        <v>0.25</v>
      </c>
      <c r="J10" s="3">
        <v>0.25</v>
      </c>
      <c r="K10" s="4">
        <v>0.2</v>
      </c>
    </row>
    <row r="11" spans="1:11" x14ac:dyDescent="0.25">
      <c r="A11" s="3">
        <v>20</v>
      </c>
      <c r="B11" s="3">
        <v>0.4</v>
      </c>
      <c r="C11" s="3">
        <f t="shared" si="0"/>
        <v>-0.4</v>
      </c>
      <c r="D11" s="3">
        <f t="shared" si="3"/>
        <v>16</v>
      </c>
      <c r="E11" s="3">
        <f t="shared" si="1"/>
        <v>0.4</v>
      </c>
      <c r="F11" s="3">
        <f t="shared" si="1"/>
        <v>-0.4</v>
      </c>
      <c r="G11" s="3">
        <f t="shared" si="4"/>
        <v>1.6</v>
      </c>
      <c r="H11" s="3">
        <f t="shared" si="2"/>
        <v>2</v>
      </c>
      <c r="I11" s="3">
        <v>0.25</v>
      </c>
      <c r="J11" s="3">
        <v>0.25</v>
      </c>
      <c r="K11" s="4">
        <v>0.2</v>
      </c>
    </row>
    <row r="12" spans="1:11" x14ac:dyDescent="0.25">
      <c r="A12" s="3">
        <v>22</v>
      </c>
      <c r="B12" s="3">
        <v>0.5</v>
      </c>
      <c r="C12" s="3">
        <f t="shared" si="0"/>
        <v>-0.5</v>
      </c>
      <c r="D12" s="3">
        <f t="shared" si="3"/>
        <v>18</v>
      </c>
      <c r="E12" s="3">
        <f t="shared" si="1"/>
        <v>0.5</v>
      </c>
      <c r="F12" s="3">
        <f t="shared" si="1"/>
        <v>-0.5</v>
      </c>
      <c r="G12" s="3">
        <f t="shared" si="4"/>
        <v>1.8</v>
      </c>
      <c r="H12" s="3">
        <f t="shared" si="2"/>
        <v>2</v>
      </c>
      <c r="I12" s="3">
        <v>0.25</v>
      </c>
      <c r="J12" s="3">
        <v>0.25</v>
      </c>
      <c r="K12" s="4">
        <v>0.2</v>
      </c>
    </row>
    <row r="13" spans="1:11" x14ac:dyDescent="0.25">
      <c r="A13" s="3">
        <v>24</v>
      </c>
      <c r="B13" s="3">
        <v>0.5</v>
      </c>
      <c r="C13" s="3">
        <f t="shared" si="0"/>
        <v>-0.5</v>
      </c>
      <c r="D13" s="3">
        <f t="shared" si="3"/>
        <v>20</v>
      </c>
      <c r="E13" s="3">
        <f t="shared" si="1"/>
        <v>0.5</v>
      </c>
      <c r="F13" s="3">
        <f t="shared" si="1"/>
        <v>-0.5</v>
      </c>
      <c r="G13" s="3">
        <f t="shared" si="4"/>
        <v>2</v>
      </c>
      <c r="H13" s="3">
        <f t="shared" si="2"/>
        <v>2</v>
      </c>
      <c r="I13" s="3">
        <v>0.25</v>
      </c>
      <c r="J13" s="3">
        <v>0.25</v>
      </c>
      <c r="K13" s="4">
        <v>0.2</v>
      </c>
    </row>
    <row r="14" spans="1:11" x14ac:dyDescent="0.25">
      <c r="A14" s="3">
        <v>26</v>
      </c>
      <c r="B14" s="3">
        <v>0.5</v>
      </c>
      <c r="C14" s="3">
        <f t="shared" si="0"/>
        <v>-0.5</v>
      </c>
      <c r="D14" s="3">
        <f t="shared" si="3"/>
        <v>22</v>
      </c>
      <c r="E14" s="3">
        <f t="shared" si="1"/>
        <v>0.5</v>
      </c>
      <c r="F14" s="3">
        <f t="shared" si="1"/>
        <v>-0.5</v>
      </c>
      <c r="G14" s="3">
        <f t="shared" si="4"/>
        <v>2.1</v>
      </c>
      <c r="H14" s="3">
        <f t="shared" si="2"/>
        <v>2</v>
      </c>
      <c r="I14" s="3">
        <v>0.25</v>
      </c>
      <c r="J14" s="3">
        <v>0.25</v>
      </c>
      <c r="K14" s="4">
        <v>0.2</v>
      </c>
    </row>
    <row r="15" spans="1:11" x14ac:dyDescent="0.25">
      <c r="A15" s="3">
        <v>28</v>
      </c>
      <c r="B15" s="3">
        <v>0.5</v>
      </c>
      <c r="C15" s="3">
        <f t="shared" si="0"/>
        <v>-0.5</v>
      </c>
      <c r="D15" s="3">
        <f t="shared" si="3"/>
        <v>24</v>
      </c>
      <c r="E15" s="3">
        <f t="shared" si="1"/>
        <v>0.5</v>
      </c>
      <c r="F15" s="3">
        <f t="shared" si="1"/>
        <v>-0.5</v>
      </c>
      <c r="G15" s="3">
        <f t="shared" si="4"/>
        <v>2.3000000000000003</v>
      </c>
      <c r="H15" s="3">
        <f t="shared" si="2"/>
        <v>2</v>
      </c>
      <c r="I15" s="3">
        <v>0.25</v>
      </c>
      <c r="J15" s="3">
        <v>0.25</v>
      </c>
      <c r="K15" s="4">
        <v>0.2</v>
      </c>
    </row>
    <row r="16" spans="1:11" x14ac:dyDescent="0.25">
      <c r="A16" s="3">
        <v>30</v>
      </c>
      <c r="B16" s="3">
        <v>0.7</v>
      </c>
      <c r="C16" s="3">
        <f t="shared" si="0"/>
        <v>-0.7</v>
      </c>
      <c r="D16" s="3">
        <f t="shared" si="3"/>
        <v>26</v>
      </c>
      <c r="E16" s="3">
        <f t="shared" si="1"/>
        <v>0.7</v>
      </c>
      <c r="F16" s="3">
        <f t="shared" si="1"/>
        <v>-0.7</v>
      </c>
      <c r="G16" s="3">
        <f t="shared" si="4"/>
        <v>2.4</v>
      </c>
      <c r="H16" s="3">
        <f t="shared" si="2"/>
        <v>2</v>
      </c>
      <c r="I16" s="3">
        <v>0.25</v>
      </c>
      <c r="J16" s="3">
        <v>0.25</v>
      </c>
      <c r="K16" s="4">
        <v>0.2</v>
      </c>
    </row>
    <row r="17" spans="1:11" x14ac:dyDescent="0.25">
      <c r="A17" s="3">
        <v>32</v>
      </c>
      <c r="B17" s="3">
        <v>0.7</v>
      </c>
      <c r="C17" s="3">
        <f t="shared" si="0"/>
        <v>-0.7</v>
      </c>
      <c r="D17" s="3">
        <f t="shared" si="3"/>
        <v>28</v>
      </c>
      <c r="E17" s="3">
        <f t="shared" si="1"/>
        <v>0.7</v>
      </c>
      <c r="F17" s="3">
        <f t="shared" si="1"/>
        <v>-0.7</v>
      </c>
      <c r="G17" s="3">
        <f t="shared" si="4"/>
        <v>2.6</v>
      </c>
      <c r="H17" s="3">
        <f t="shared" si="2"/>
        <v>2</v>
      </c>
      <c r="I17" s="3">
        <v>0.25</v>
      </c>
      <c r="J17" s="3">
        <v>0.25</v>
      </c>
      <c r="K17" s="4">
        <v>0.2</v>
      </c>
    </row>
    <row r="18" spans="1:11" x14ac:dyDescent="0.25">
      <c r="A18" s="3">
        <v>34</v>
      </c>
      <c r="B18" s="3">
        <v>0.7</v>
      </c>
      <c r="C18" s="3">
        <f t="shared" si="0"/>
        <v>-0.7</v>
      </c>
      <c r="D18" s="3">
        <f t="shared" si="3"/>
        <v>30</v>
      </c>
      <c r="E18" s="3">
        <f t="shared" si="1"/>
        <v>0.7</v>
      </c>
      <c r="F18" s="3">
        <f t="shared" si="1"/>
        <v>-0.7</v>
      </c>
      <c r="G18" s="3">
        <f t="shared" si="4"/>
        <v>2.8000000000000003</v>
      </c>
      <c r="H18" s="3">
        <f t="shared" si="2"/>
        <v>2</v>
      </c>
      <c r="I18" s="3">
        <v>0.25</v>
      </c>
      <c r="J18" s="3">
        <v>0.25</v>
      </c>
      <c r="K18" s="4">
        <v>0.2</v>
      </c>
    </row>
    <row r="19" spans="1:11" x14ac:dyDescent="0.25">
      <c r="A19" s="3">
        <v>36</v>
      </c>
      <c r="B19" s="3">
        <v>0.7</v>
      </c>
      <c r="C19" s="3">
        <f t="shared" si="0"/>
        <v>-0.7</v>
      </c>
      <c r="D19" s="3">
        <f t="shared" si="3"/>
        <v>32</v>
      </c>
      <c r="E19" s="3">
        <f t="shared" si="1"/>
        <v>0.7</v>
      </c>
      <c r="F19" s="3">
        <f t="shared" si="1"/>
        <v>-0.7</v>
      </c>
      <c r="G19" s="3">
        <f t="shared" si="4"/>
        <v>2.9</v>
      </c>
      <c r="H19" s="3">
        <f t="shared" si="2"/>
        <v>2</v>
      </c>
      <c r="I19" s="3">
        <v>0.25</v>
      </c>
      <c r="J19" s="3">
        <v>0.25</v>
      </c>
      <c r="K19" s="4">
        <v>0.2</v>
      </c>
    </row>
    <row r="20" spans="1:11" x14ac:dyDescent="0.25">
      <c r="A20" s="3">
        <v>38</v>
      </c>
      <c r="B20" s="3">
        <v>0.7</v>
      </c>
      <c r="C20" s="3">
        <f t="shared" si="0"/>
        <v>-0.7</v>
      </c>
      <c r="D20" s="3">
        <f t="shared" si="3"/>
        <v>34</v>
      </c>
      <c r="E20" s="3">
        <f t="shared" si="1"/>
        <v>0.7</v>
      </c>
      <c r="F20" s="3">
        <f t="shared" si="1"/>
        <v>-0.7</v>
      </c>
      <c r="G20" s="3">
        <f t="shared" si="4"/>
        <v>3.1</v>
      </c>
      <c r="H20" s="3">
        <f t="shared" si="2"/>
        <v>2</v>
      </c>
      <c r="I20" s="3">
        <v>0.25</v>
      </c>
      <c r="J20" s="3">
        <v>0.25</v>
      </c>
      <c r="K20" s="4">
        <v>0.2</v>
      </c>
    </row>
    <row r="21" spans="1:11" x14ac:dyDescent="0.25">
      <c r="A21" s="3">
        <v>40</v>
      </c>
      <c r="B21" s="3">
        <v>1</v>
      </c>
      <c r="C21" s="3">
        <f t="shared" si="0"/>
        <v>-1</v>
      </c>
      <c r="D21" s="3">
        <f t="shared" si="3"/>
        <v>36</v>
      </c>
      <c r="E21" s="3">
        <f t="shared" si="1"/>
        <v>1</v>
      </c>
      <c r="F21" s="3">
        <f t="shared" si="1"/>
        <v>-1</v>
      </c>
      <c r="G21" s="3">
        <f t="shared" si="4"/>
        <v>3.2</v>
      </c>
      <c r="H21" s="3">
        <f t="shared" si="2"/>
        <v>2</v>
      </c>
      <c r="I21" s="3">
        <v>0.25</v>
      </c>
      <c r="J21" s="3">
        <v>0.25</v>
      </c>
      <c r="K21" s="4">
        <v>0.2</v>
      </c>
    </row>
    <row r="22" spans="1:11" x14ac:dyDescent="0.25">
      <c r="A22" s="3">
        <v>42</v>
      </c>
      <c r="B22" s="3">
        <v>1</v>
      </c>
      <c r="C22" s="3">
        <f t="shared" si="0"/>
        <v>-1</v>
      </c>
      <c r="D22" s="3">
        <f t="shared" si="3"/>
        <v>38</v>
      </c>
      <c r="E22" s="3">
        <f t="shared" si="1"/>
        <v>1</v>
      </c>
      <c r="F22" s="3">
        <f t="shared" si="1"/>
        <v>-1</v>
      </c>
      <c r="G22" s="3">
        <f t="shared" si="4"/>
        <v>3.4</v>
      </c>
      <c r="H22" s="3">
        <f t="shared" si="2"/>
        <v>2</v>
      </c>
      <c r="I22" s="3">
        <v>0.25</v>
      </c>
      <c r="J22" s="3">
        <v>0.25</v>
      </c>
      <c r="K22" s="4">
        <v>0.2</v>
      </c>
    </row>
    <row r="23" spans="1:11" x14ac:dyDescent="0.25">
      <c r="A23" s="3">
        <v>44</v>
      </c>
      <c r="B23" s="3">
        <v>1.25</v>
      </c>
      <c r="C23" s="3">
        <f t="shared" si="0"/>
        <v>-1.25</v>
      </c>
      <c r="D23" s="3">
        <f t="shared" si="3"/>
        <v>40</v>
      </c>
      <c r="E23" s="3">
        <f t="shared" si="1"/>
        <v>1.25</v>
      </c>
      <c r="F23" s="3">
        <f t="shared" si="1"/>
        <v>-1.25</v>
      </c>
      <c r="G23" s="3">
        <f t="shared" si="4"/>
        <v>3.6</v>
      </c>
      <c r="H23" s="3">
        <f t="shared" si="2"/>
        <v>2</v>
      </c>
      <c r="I23" s="3">
        <v>0.25</v>
      </c>
      <c r="J23" s="3">
        <v>0.25</v>
      </c>
      <c r="K23" s="4">
        <v>0.2</v>
      </c>
    </row>
    <row r="24" spans="1:11" x14ac:dyDescent="0.25">
      <c r="A24" s="3">
        <v>46</v>
      </c>
      <c r="B24" s="3">
        <v>1.25</v>
      </c>
      <c r="C24" s="3">
        <f t="shared" si="0"/>
        <v>-1.25</v>
      </c>
      <c r="D24" s="3">
        <f t="shared" si="3"/>
        <v>42</v>
      </c>
      <c r="E24" s="3">
        <f t="shared" si="1"/>
        <v>1.25</v>
      </c>
      <c r="F24" s="3">
        <f t="shared" si="1"/>
        <v>-1.25</v>
      </c>
      <c r="G24" s="3">
        <f t="shared" si="4"/>
        <v>3.7</v>
      </c>
      <c r="H24" s="3">
        <f t="shared" si="2"/>
        <v>2</v>
      </c>
      <c r="I24" s="3">
        <v>0.25</v>
      </c>
      <c r="J24" s="3">
        <v>0.25</v>
      </c>
      <c r="K24" s="4">
        <v>0.2</v>
      </c>
    </row>
    <row r="25" spans="1:11" x14ac:dyDescent="0.25">
      <c r="A25" s="3">
        <v>48</v>
      </c>
      <c r="B25" s="3">
        <v>1.25</v>
      </c>
      <c r="C25" s="3">
        <f t="shared" si="0"/>
        <v>-1.25</v>
      </c>
      <c r="D25" s="3">
        <f t="shared" si="3"/>
        <v>44</v>
      </c>
      <c r="E25" s="3">
        <f t="shared" si="1"/>
        <v>1.25</v>
      </c>
      <c r="F25" s="3">
        <f t="shared" si="1"/>
        <v>-1.25</v>
      </c>
      <c r="G25" s="3">
        <f t="shared" si="4"/>
        <v>3.9</v>
      </c>
      <c r="H25" s="3">
        <f t="shared" si="2"/>
        <v>2</v>
      </c>
      <c r="I25" s="3">
        <v>0.25</v>
      </c>
      <c r="J25" s="3">
        <v>0.25</v>
      </c>
      <c r="K25" s="4">
        <v>0.2</v>
      </c>
    </row>
    <row r="26" spans="1:11" x14ac:dyDescent="0.25">
      <c r="A26" s="3">
        <v>50</v>
      </c>
      <c r="B26" s="3">
        <v>1.25</v>
      </c>
      <c r="C26" s="3">
        <f t="shared" si="0"/>
        <v>-1.25</v>
      </c>
      <c r="D26" s="3">
        <f t="shared" si="3"/>
        <v>46</v>
      </c>
      <c r="E26" s="3">
        <f t="shared" si="1"/>
        <v>1.25</v>
      </c>
      <c r="F26" s="3">
        <f t="shared" si="1"/>
        <v>-1.25</v>
      </c>
      <c r="G26" s="3">
        <f t="shared" si="4"/>
        <v>4</v>
      </c>
      <c r="H26" s="3">
        <f t="shared" si="2"/>
        <v>2</v>
      </c>
      <c r="I26" s="3">
        <v>0.25</v>
      </c>
      <c r="J26" s="3">
        <v>0.25</v>
      </c>
      <c r="K26" s="4">
        <v>0.2</v>
      </c>
    </row>
  </sheetData>
  <mergeCells count="1">
    <mergeCell ref="A1:K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3" sqref="K3:K25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4.5703125" bestFit="1" customWidth="1"/>
  </cols>
  <sheetData>
    <row r="1" spans="1:11" ht="20.25" thickBot="1" x14ac:dyDescent="0.35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20</v>
      </c>
    </row>
    <row r="3" spans="1:11" x14ac:dyDescent="0.25">
      <c r="A3" s="3">
        <v>7</v>
      </c>
      <c r="B3" s="3">
        <v>0.25</v>
      </c>
      <c r="C3" s="3">
        <f t="shared" ref="C3:C25" si="0">B3*-1</f>
        <v>-0.25</v>
      </c>
      <c r="D3" s="3">
        <f t="shared" ref="D3:D25" si="1">A3-2*2.5</f>
        <v>2</v>
      </c>
      <c r="E3" s="3">
        <f t="shared" ref="E3:F25" si="2">B3</f>
        <v>0.25</v>
      </c>
      <c r="F3" s="3">
        <f t="shared" si="2"/>
        <v>-0.25</v>
      </c>
      <c r="G3" s="3">
        <f t="shared" ref="G3:G24" si="3">ROUNDUP((A3*0.07),1)</f>
        <v>0.5</v>
      </c>
      <c r="H3" s="3">
        <f t="shared" ref="H3:H25" si="4">(A3-D3)/2</f>
        <v>2.5</v>
      </c>
      <c r="I3" s="3">
        <v>0.3</v>
      </c>
      <c r="J3" s="3">
        <v>-0.3</v>
      </c>
      <c r="K3" s="4">
        <v>0.2</v>
      </c>
    </row>
    <row r="4" spans="1:11" x14ac:dyDescent="0.25">
      <c r="A4" s="3">
        <v>8</v>
      </c>
      <c r="B4" s="3">
        <v>0.3</v>
      </c>
      <c r="C4" s="3">
        <f t="shared" si="0"/>
        <v>-0.3</v>
      </c>
      <c r="D4" s="3">
        <f t="shared" si="1"/>
        <v>3</v>
      </c>
      <c r="E4" s="3">
        <f t="shared" si="2"/>
        <v>0.3</v>
      </c>
      <c r="F4" s="3">
        <f t="shared" si="2"/>
        <v>-0.3</v>
      </c>
      <c r="G4" s="3">
        <f t="shared" si="3"/>
        <v>0.6</v>
      </c>
      <c r="H4" s="3">
        <f t="shared" si="4"/>
        <v>2.5</v>
      </c>
      <c r="I4" s="3">
        <v>0.3</v>
      </c>
      <c r="J4" s="3">
        <v>-0.3</v>
      </c>
      <c r="K4" s="4">
        <v>0.2</v>
      </c>
    </row>
    <row r="5" spans="1:11" x14ac:dyDescent="0.25">
      <c r="A5" s="3">
        <v>10</v>
      </c>
      <c r="B5" s="3">
        <v>0.3</v>
      </c>
      <c r="C5" s="3">
        <f t="shared" si="0"/>
        <v>-0.3</v>
      </c>
      <c r="D5" s="3">
        <f t="shared" si="1"/>
        <v>5</v>
      </c>
      <c r="E5" s="3">
        <f t="shared" si="2"/>
        <v>0.3</v>
      </c>
      <c r="F5" s="3">
        <f t="shared" si="2"/>
        <v>-0.3</v>
      </c>
      <c r="G5" s="3">
        <f t="shared" si="3"/>
        <v>0.7</v>
      </c>
      <c r="H5" s="3">
        <f t="shared" si="4"/>
        <v>2.5</v>
      </c>
      <c r="I5" s="3">
        <v>0.3</v>
      </c>
      <c r="J5" s="3">
        <v>-0.3</v>
      </c>
      <c r="K5" s="4">
        <v>0.2</v>
      </c>
    </row>
    <row r="6" spans="1:11" x14ac:dyDescent="0.25">
      <c r="A6" s="3">
        <v>12</v>
      </c>
      <c r="B6" s="3">
        <v>0.3</v>
      </c>
      <c r="C6" s="3">
        <f t="shared" si="0"/>
        <v>-0.3</v>
      </c>
      <c r="D6" s="3">
        <f t="shared" si="1"/>
        <v>7</v>
      </c>
      <c r="E6" s="3">
        <f t="shared" si="2"/>
        <v>0.3</v>
      </c>
      <c r="F6" s="3">
        <f t="shared" si="2"/>
        <v>-0.3</v>
      </c>
      <c r="G6" s="3">
        <f t="shared" si="3"/>
        <v>0.9</v>
      </c>
      <c r="H6" s="3">
        <f t="shared" si="4"/>
        <v>2.5</v>
      </c>
      <c r="I6" s="3">
        <v>0.3</v>
      </c>
      <c r="J6" s="3">
        <v>-0.3</v>
      </c>
      <c r="K6" s="4">
        <v>0.2</v>
      </c>
    </row>
    <row r="7" spans="1:11" x14ac:dyDescent="0.25">
      <c r="A7" s="3">
        <v>14</v>
      </c>
      <c r="B7" s="3">
        <v>0.3</v>
      </c>
      <c r="C7" s="3">
        <f t="shared" si="0"/>
        <v>-0.3</v>
      </c>
      <c r="D7" s="3">
        <f t="shared" si="1"/>
        <v>9</v>
      </c>
      <c r="E7" s="3">
        <f t="shared" si="2"/>
        <v>0.3</v>
      </c>
      <c r="F7" s="3">
        <f t="shared" si="2"/>
        <v>-0.3</v>
      </c>
      <c r="G7" s="3">
        <f t="shared" si="3"/>
        <v>1</v>
      </c>
      <c r="H7" s="3">
        <f t="shared" si="4"/>
        <v>2.5</v>
      </c>
      <c r="I7" s="3">
        <v>0.3</v>
      </c>
      <c r="J7" s="3">
        <v>-0.3</v>
      </c>
      <c r="K7" s="4">
        <v>0.2</v>
      </c>
    </row>
    <row r="8" spans="1:11" x14ac:dyDescent="0.25">
      <c r="A8" s="3">
        <v>16</v>
      </c>
      <c r="B8" s="3">
        <v>0.4</v>
      </c>
      <c r="C8" s="3">
        <f t="shared" si="0"/>
        <v>-0.4</v>
      </c>
      <c r="D8" s="3">
        <f t="shared" si="1"/>
        <v>11</v>
      </c>
      <c r="E8" s="3">
        <f t="shared" si="2"/>
        <v>0.4</v>
      </c>
      <c r="F8" s="3">
        <f t="shared" si="2"/>
        <v>-0.4</v>
      </c>
      <c r="G8" s="3">
        <f t="shared" si="3"/>
        <v>1.2000000000000002</v>
      </c>
      <c r="H8" s="3">
        <f t="shared" si="4"/>
        <v>2.5</v>
      </c>
      <c r="I8" s="3">
        <v>0.3</v>
      </c>
      <c r="J8" s="3">
        <v>-0.3</v>
      </c>
      <c r="K8" s="4">
        <v>0.2</v>
      </c>
    </row>
    <row r="9" spans="1:11" x14ac:dyDescent="0.25">
      <c r="A9" s="3">
        <v>18</v>
      </c>
      <c r="B9" s="3">
        <v>0.4</v>
      </c>
      <c r="C9" s="3">
        <f t="shared" si="0"/>
        <v>-0.4</v>
      </c>
      <c r="D9" s="3">
        <f t="shared" si="1"/>
        <v>13</v>
      </c>
      <c r="E9" s="3">
        <f t="shared" si="2"/>
        <v>0.4</v>
      </c>
      <c r="F9" s="3">
        <f t="shared" si="2"/>
        <v>-0.4</v>
      </c>
      <c r="G9" s="3">
        <f t="shared" si="3"/>
        <v>1.3</v>
      </c>
      <c r="H9" s="3">
        <f t="shared" si="4"/>
        <v>2.5</v>
      </c>
      <c r="I9" s="3">
        <v>0.3</v>
      </c>
      <c r="J9" s="3">
        <v>-0.3</v>
      </c>
      <c r="K9" s="4">
        <v>0.2</v>
      </c>
    </row>
    <row r="10" spans="1:11" x14ac:dyDescent="0.25">
      <c r="A10" s="3">
        <v>20</v>
      </c>
      <c r="B10" s="3">
        <v>0.4</v>
      </c>
      <c r="C10" s="3">
        <f t="shared" si="0"/>
        <v>-0.4</v>
      </c>
      <c r="D10" s="3">
        <f t="shared" si="1"/>
        <v>15</v>
      </c>
      <c r="E10" s="3">
        <f t="shared" si="2"/>
        <v>0.4</v>
      </c>
      <c r="F10" s="3">
        <f t="shared" si="2"/>
        <v>-0.4</v>
      </c>
      <c r="G10" s="3">
        <f t="shared" si="3"/>
        <v>1.4</v>
      </c>
      <c r="H10" s="3">
        <f t="shared" si="4"/>
        <v>2.5</v>
      </c>
      <c r="I10" s="3">
        <v>0.3</v>
      </c>
      <c r="J10" s="3">
        <v>-0.3</v>
      </c>
      <c r="K10" s="4">
        <v>0.2</v>
      </c>
    </row>
    <row r="11" spans="1:11" x14ac:dyDescent="0.25">
      <c r="A11" s="3">
        <v>22</v>
      </c>
      <c r="B11" s="3">
        <v>0.5</v>
      </c>
      <c r="C11" s="3">
        <f t="shared" si="0"/>
        <v>-0.5</v>
      </c>
      <c r="D11" s="3">
        <f t="shared" si="1"/>
        <v>17</v>
      </c>
      <c r="E11" s="3">
        <f t="shared" si="2"/>
        <v>0.5</v>
      </c>
      <c r="F11" s="3">
        <f t="shared" si="2"/>
        <v>-0.5</v>
      </c>
      <c r="G11" s="3">
        <f t="shared" si="3"/>
        <v>1.6</v>
      </c>
      <c r="H11" s="3">
        <f t="shared" si="4"/>
        <v>2.5</v>
      </c>
      <c r="I11" s="3">
        <v>0.3</v>
      </c>
      <c r="J11" s="3">
        <v>-0.3</v>
      </c>
      <c r="K11" s="4">
        <v>0.2</v>
      </c>
    </row>
    <row r="12" spans="1:11" x14ac:dyDescent="0.25">
      <c r="A12" s="3">
        <v>24</v>
      </c>
      <c r="B12" s="3">
        <v>0.5</v>
      </c>
      <c r="C12" s="3">
        <f t="shared" si="0"/>
        <v>-0.5</v>
      </c>
      <c r="D12" s="3">
        <f t="shared" si="1"/>
        <v>19</v>
      </c>
      <c r="E12" s="3">
        <f t="shared" si="2"/>
        <v>0.5</v>
      </c>
      <c r="F12" s="3">
        <f t="shared" si="2"/>
        <v>-0.5</v>
      </c>
      <c r="G12" s="3">
        <f t="shared" si="3"/>
        <v>1.7000000000000002</v>
      </c>
      <c r="H12" s="3">
        <f t="shared" si="4"/>
        <v>2.5</v>
      </c>
      <c r="I12" s="3">
        <v>0.3</v>
      </c>
      <c r="J12" s="3">
        <v>-0.3</v>
      </c>
      <c r="K12" s="4">
        <v>0.2</v>
      </c>
    </row>
    <row r="13" spans="1:11" x14ac:dyDescent="0.25">
      <c r="A13" s="3">
        <v>26</v>
      </c>
      <c r="B13" s="3">
        <v>0.5</v>
      </c>
      <c r="C13" s="3">
        <f t="shared" si="0"/>
        <v>-0.5</v>
      </c>
      <c r="D13" s="3">
        <f t="shared" si="1"/>
        <v>21</v>
      </c>
      <c r="E13" s="3">
        <f t="shared" si="2"/>
        <v>0.5</v>
      </c>
      <c r="F13" s="3">
        <f t="shared" si="2"/>
        <v>-0.5</v>
      </c>
      <c r="G13" s="3">
        <f t="shared" si="3"/>
        <v>1.9000000000000001</v>
      </c>
      <c r="H13" s="3">
        <f t="shared" si="4"/>
        <v>2.5</v>
      </c>
      <c r="I13" s="3">
        <v>0.3</v>
      </c>
      <c r="J13" s="3">
        <v>-0.3</v>
      </c>
      <c r="K13" s="4">
        <v>0.2</v>
      </c>
    </row>
    <row r="14" spans="1:11" x14ac:dyDescent="0.25">
      <c r="A14" s="3">
        <v>28</v>
      </c>
      <c r="B14" s="3">
        <v>0.5</v>
      </c>
      <c r="C14" s="3">
        <f t="shared" si="0"/>
        <v>-0.5</v>
      </c>
      <c r="D14" s="3">
        <f t="shared" si="1"/>
        <v>23</v>
      </c>
      <c r="E14" s="3">
        <f t="shared" si="2"/>
        <v>0.5</v>
      </c>
      <c r="F14" s="3">
        <f t="shared" si="2"/>
        <v>-0.5</v>
      </c>
      <c r="G14" s="3">
        <f t="shared" si="3"/>
        <v>2</v>
      </c>
      <c r="H14" s="3">
        <f t="shared" si="4"/>
        <v>2.5</v>
      </c>
      <c r="I14" s="3">
        <v>0.3</v>
      </c>
      <c r="J14" s="3">
        <v>-0.3</v>
      </c>
      <c r="K14" s="4">
        <v>0.2</v>
      </c>
    </row>
    <row r="15" spans="1:11" x14ac:dyDescent="0.25">
      <c r="A15" s="3">
        <v>30</v>
      </c>
      <c r="B15" s="3">
        <v>0.7</v>
      </c>
      <c r="C15" s="3">
        <f t="shared" si="0"/>
        <v>-0.7</v>
      </c>
      <c r="D15" s="3">
        <f t="shared" si="1"/>
        <v>25</v>
      </c>
      <c r="E15" s="3">
        <f t="shared" si="2"/>
        <v>0.7</v>
      </c>
      <c r="F15" s="3">
        <f t="shared" si="2"/>
        <v>-0.7</v>
      </c>
      <c r="G15" s="3">
        <f t="shared" si="3"/>
        <v>2.1</v>
      </c>
      <c r="H15" s="3">
        <f t="shared" si="4"/>
        <v>2.5</v>
      </c>
      <c r="I15" s="3">
        <v>0.3</v>
      </c>
      <c r="J15" s="3">
        <v>-0.3</v>
      </c>
      <c r="K15" s="4">
        <v>0.2</v>
      </c>
    </row>
    <row r="16" spans="1:11" x14ac:dyDescent="0.25">
      <c r="A16" s="3">
        <v>32</v>
      </c>
      <c r="B16" s="3">
        <v>0.7</v>
      </c>
      <c r="C16" s="3">
        <f t="shared" si="0"/>
        <v>-0.7</v>
      </c>
      <c r="D16" s="3">
        <f t="shared" si="1"/>
        <v>27</v>
      </c>
      <c r="E16" s="3">
        <f t="shared" si="2"/>
        <v>0.7</v>
      </c>
      <c r="F16" s="3">
        <f t="shared" si="2"/>
        <v>-0.7</v>
      </c>
      <c r="G16" s="3">
        <f t="shared" si="3"/>
        <v>2.3000000000000003</v>
      </c>
      <c r="H16" s="3">
        <f t="shared" si="4"/>
        <v>2.5</v>
      </c>
      <c r="I16" s="3">
        <v>0.3</v>
      </c>
      <c r="J16" s="3">
        <v>-0.3</v>
      </c>
      <c r="K16" s="4">
        <v>0.2</v>
      </c>
    </row>
    <row r="17" spans="1:11" x14ac:dyDescent="0.25">
      <c r="A17" s="3">
        <v>34</v>
      </c>
      <c r="B17" s="3">
        <v>0.7</v>
      </c>
      <c r="C17" s="3">
        <f t="shared" si="0"/>
        <v>-0.7</v>
      </c>
      <c r="D17" s="3">
        <f t="shared" si="1"/>
        <v>29</v>
      </c>
      <c r="E17" s="3">
        <f t="shared" si="2"/>
        <v>0.7</v>
      </c>
      <c r="F17" s="3">
        <f t="shared" si="2"/>
        <v>-0.7</v>
      </c>
      <c r="G17" s="3">
        <f t="shared" si="3"/>
        <v>2.4</v>
      </c>
      <c r="H17" s="3">
        <f t="shared" si="4"/>
        <v>2.5</v>
      </c>
      <c r="I17" s="3">
        <v>0.3</v>
      </c>
      <c r="J17" s="3">
        <v>-0.3</v>
      </c>
      <c r="K17" s="4">
        <v>0.2</v>
      </c>
    </row>
    <row r="18" spans="1:11" x14ac:dyDescent="0.25">
      <c r="A18" s="3">
        <v>36</v>
      </c>
      <c r="B18" s="3">
        <v>0.7</v>
      </c>
      <c r="C18" s="3">
        <f t="shared" si="0"/>
        <v>-0.7</v>
      </c>
      <c r="D18" s="3">
        <f t="shared" si="1"/>
        <v>31</v>
      </c>
      <c r="E18" s="3">
        <f t="shared" si="2"/>
        <v>0.7</v>
      </c>
      <c r="F18" s="3">
        <f t="shared" si="2"/>
        <v>-0.7</v>
      </c>
      <c r="G18" s="3">
        <f t="shared" si="3"/>
        <v>2.6</v>
      </c>
      <c r="H18" s="3">
        <f t="shared" si="4"/>
        <v>2.5</v>
      </c>
      <c r="I18" s="3">
        <v>0.3</v>
      </c>
      <c r="J18" s="3">
        <v>-0.3</v>
      </c>
      <c r="K18" s="4">
        <v>0.2</v>
      </c>
    </row>
    <row r="19" spans="1:11" x14ac:dyDescent="0.25">
      <c r="A19" s="3">
        <v>38</v>
      </c>
      <c r="B19" s="3">
        <v>0.7</v>
      </c>
      <c r="C19" s="3">
        <f t="shared" si="0"/>
        <v>-0.7</v>
      </c>
      <c r="D19" s="3">
        <f t="shared" si="1"/>
        <v>33</v>
      </c>
      <c r="E19" s="3">
        <f t="shared" si="2"/>
        <v>0.7</v>
      </c>
      <c r="F19" s="3">
        <f t="shared" si="2"/>
        <v>-0.7</v>
      </c>
      <c r="G19" s="3">
        <f t="shared" si="3"/>
        <v>2.7</v>
      </c>
      <c r="H19" s="3">
        <f t="shared" si="4"/>
        <v>2.5</v>
      </c>
      <c r="I19" s="3">
        <v>0.3</v>
      </c>
      <c r="J19" s="3">
        <v>-0.3</v>
      </c>
      <c r="K19" s="4">
        <v>0.2</v>
      </c>
    </row>
    <row r="20" spans="1:11" x14ac:dyDescent="0.25">
      <c r="A20" s="3">
        <v>40</v>
      </c>
      <c r="B20" s="3">
        <v>1</v>
      </c>
      <c r="C20" s="3">
        <f t="shared" si="0"/>
        <v>-1</v>
      </c>
      <c r="D20" s="3">
        <f t="shared" si="1"/>
        <v>35</v>
      </c>
      <c r="E20" s="3">
        <f t="shared" si="2"/>
        <v>1</v>
      </c>
      <c r="F20" s="3">
        <f t="shared" si="2"/>
        <v>-1</v>
      </c>
      <c r="G20" s="3">
        <f t="shared" si="3"/>
        <v>2.8</v>
      </c>
      <c r="H20" s="3">
        <f t="shared" si="4"/>
        <v>2.5</v>
      </c>
      <c r="I20" s="3">
        <v>0.3</v>
      </c>
      <c r="J20" s="3">
        <v>-0.3</v>
      </c>
      <c r="K20" s="4">
        <v>0.2</v>
      </c>
    </row>
    <row r="21" spans="1:11" x14ac:dyDescent="0.25">
      <c r="A21" s="3">
        <v>42</v>
      </c>
      <c r="B21" s="3">
        <v>1</v>
      </c>
      <c r="C21" s="3">
        <f t="shared" si="0"/>
        <v>-1</v>
      </c>
      <c r="D21" s="3">
        <f t="shared" si="1"/>
        <v>37</v>
      </c>
      <c r="E21" s="3">
        <f t="shared" si="2"/>
        <v>1</v>
      </c>
      <c r="F21" s="3">
        <f t="shared" si="2"/>
        <v>-1</v>
      </c>
      <c r="G21" s="3">
        <f t="shared" si="3"/>
        <v>3</v>
      </c>
      <c r="H21" s="3">
        <f t="shared" si="4"/>
        <v>2.5</v>
      </c>
      <c r="I21" s="3">
        <v>0.3</v>
      </c>
      <c r="J21" s="3">
        <v>-0.3</v>
      </c>
      <c r="K21" s="4">
        <v>0.2</v>
      </c>
    </row>
    <row r="22" spans="1:11" x14ac:dyDescent="0.25">
      <c r="A22" s="3">
        <v>44</v>
      </c>
      <c r="B22" s="3">
        <v>1.25</v>
      </c>
      <c r="C22" s="3">
        <f t="shared" si="0"/>
        <v>-1.25</v>
      </c>
      <c r="D22" s="3">
        <f t="shared" si="1"/>
        <v>39</v>
      </c>
      <c r="E22" s="3">
        <f t="shared" si="2"/>
        <v>1.25</v>
      </c>
      <c r="F22" s="3">
        <f t="shared" si="2"/>
        <v>-1.25</v>
      </c>
      <c r="G22" s="3">
        <f t="shared" si="3"/>
        <v>3.1</v>
      </c>
      <c r="H22" s="3">
        <f t="shared" si="4"/>
        <v>2.5</v>
      </c>
      <c r="I22" s="3">
        <v>0.3</v>
      </c>
      <c r="J22" s="3">
        <v>-0.3</v>
      </c>
      <c r="K22" s="4">
        <v>0.2</v>
      </c>
    </row>
    <row r="23" spans="1:11" x14ac:dyDescent="0.25">
      <c r="A23" s="3">
        <v>46</v>
      </c>
      <c r="B23" s="3">
        <v>1.25</v>
      </c>
      <c r="C23" s="3">
        <f t="shared" si="0"/>
        <v>-1.25</v>
      </c>
      <c r="D23" s="3">
        <f t="shared" si="1"/>
        <v>41</v>
      </c>
      <c r="E23" s="3">
        <f t="shared" si="2"/>
        <v>1.25</v>
      </c>
      <c r="F23" s="3">
        <f t="shared" si="2"/>
        <v>-1.25</v>
      </c>
      <c r="G23" s="3">
        <f t="shared" si="3"/>
        <v>3.3000000000000003</v>
      </c>
      <c r="H23" s="3">
        <f t="shared" si="4"/>
        <v>2.5</v>
      </c>
      <c r="I23" s="3">
        <v>0.3</v>
      </c>
      <c r="J23" s="3">
        <v>-0.3</v>
      </c>
      <c r="K23" s="4">
        <v>0.2</v>
      </c>
    </row>
    <row r="24" spans="1:11" x14ac:dyDescent="0.25">
      <c r="A24" s="3">
        <v>48</v>
      </c>
      <c r="B24" s="3">
        <v>1.25</v>
      </c>
      <c r="C24" s="3">
        <f t="shared" si="0"/>
        <v>-1.25</v>
      </c>
      <c r="D24" s="3">
        <f t="shared" si="1"/>
        <v>43</v>
      </c>
      <c r="E24" s="3">
        <f t="shared" si="2"/>
        <v>1.25</v>
      </c>
      <c r="F24" s="3">
        <f t="shared" si="2"/>
        <v>-1.25</v>
      </c>
      <c r="G24" s="3">
        <f t="shared" si="3"/>
        <v>3.4</v>
      </c>
      <c r="H24" s="3">
        <f t="shared" si="4"/>
        <v>2.5</v>
      </c>
      <c r="I24" s="3">
        <v>0.3</v>
      </c>
      <c r="J24" s="3">
        <v>-0.3</v>
      </c>
      <c r="K24" s="4">
        <v>0.2</v>
      </c>
    </row>
    <row r="25" spans="1:11" x14ac:dyDescent="0.25">
      <c r="A25" s="3">
        <v>50</v>
      </c>
      <c r="B25" s="3">
        <v>1.25</v>
      </c>
      <c r="C25" s="3">
        <f t="shared" si="0"/>
        <v>-1.25</v>
      </c>
      <c r="D25" s="3">
        <f t="shared" si="1"/>
        <v>45</v>
      </c>
      <c r="E25" s="3">
        <f t="shared" si="2"/>
        <v>1.25</v>
      </c>
      <c r="F25" s="3">
        <f t="shared" si="2"/>
        <v>-1.25</v>
      </c>
      <c r="G25" s="3">
        <f>ROUNDUP((A25*0.07),1)</f>
        <v>3.5</v>
      </c>
      <c r="H25" s="3">
        <f t="shared" si="4"/>
        <v>2.5</v>
      </c>
      <c r="I25" s="3">
        <v>0.3</v>
      </c>
      <c r="J25" s="3">
        <v>-0.3</v>
      </c>
      <c r="K25" s="4">
        <v>0.2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3" sqref="I3:I24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11.7109375" bestFit="1" customWidth="1"/>
    <col min="5" max="5" width="11.5703125" bestFit="1" customWidth="1"/>
    <col min="6" max="6" width="11.28515625" bestFit="1" customWidth="1"/>
    <col min="7" max="7" width="8.7109375" bestFit="1" customWidth="1"/>
    <col min="8" max="8" width="10.85546875" bestFit="1" customWidth="1"/>
    <col min="9" max="9" width="11.5703125" bestFit="1" customWidth="1"/>
    <col min="10" max="10" width="11.28515625" bestFit="1" customWidth="1"/>
    <col min="11" max="11" width="4.5703125" bestFit="1" customWidth="1"/>
  </cols>
  <sheetData>
    <row r="1" spans="1:11" ht="20.25" thickBot="1" x14ac:dyDescent="0.35">
      <c r="A1" s="6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thickTop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1</v>
      </c>
      <c r="F2" s="2" t="s">
        <v>2</v>
      </c>
      <c r="G2" s="2" t="s">
        <v>4</v>
      </c>
      <c r="H2" s="2" t="s">
        <v>5</v>
      </c>
      <c r="I2" s="2" t="s">
        <v>1</v>
      </c>
      <c r="J2" s="2" t="s">
        <v>2</v>
      </c>
      <c r="K2" s="2" t="s">
        <v>20</v>
      </c>
    </row>
    <row r="3" spans="1:11" x14ac:dyDescent="0.25">
      <c r="A3" s="3">
        <v>8</v>
      </c>
      <c r="B3" s="3">
        <v>0.3</v>
      </c>
      <c r="C3" s="3">
        <f t="shared" ref="C3:C24" si="0">B3*-1</f>
        <v>-0.3</v>
      </c>
      <c r="D3" s="3">
        <f t="shared" ref="D3:D24" si="1">A3-2*3</f>
        <v>2</v>
      </c>
      <c r="E3" s="3">
        <f t="shared" ref="E3:F24" si="2">B3</f>
        <v>0.3</v>
      </c>
      <c r="F3" s="3">
        <f t="shared" si="2"/>
        <v>-0.3</v>
      </c>
      <c r="G3" s="3">
        <f t="shared" ref="G3:G23" si="3">ROUNDUP((A3*0.06),1)</f>
        <v>0.5</v>
      </c>
      <c r="H3" s="3">
        <f t="shared" ref="H3:H24" si="4">(A3-D3)/2</f>
        <v>3</v>
      </c>
      <c r="I3" s="3">
        <v>0.35</v>
      </c>
      <c r="J3" s="3">
        <v>-0.35</v>
      </c>
      <c r="K3" s="4">
        <v>0.2</v>
      </c>
    </row>
    <row r="4" spans="1:11" x14ac:dyDescent="0.25">
      <c r="A4" s="3">
        <v>10</v>
      </c>
      <c r="B4" s="3">
        <v>0.3</v>
      </c>
      <c r="C4" s="3">
        <f t="shared" si="0"/>
        <v>-0.3</v>
      </c>
      <c r="D4" s="3">
        <f t="shared" si="1"/>
        <v>4</v>
      </c>
      <c r="E4" s="3">
        <f t="shared" si="2"/>
        <v>0.3</v>
      </c>
      <c r="F4" s="3">
        <f t="shared" si="2"/>
        <v>-0.3</v>
      </c>
      <c r="G4" s="3">
        <f t="shared" si="3"/>
        <v>0.6</v>
      </c>
      <c r="H4" s="3">
        <f t="shared" si="4"/>
        <v>3</v>
      </c>
      <c r="I4" s="3">
        <v>0.35</v>
      </c>
      <c r="J4" s="3">
        <v>-0.35</v>
      </c>
      <c r="K4" s="4">
        <v>0.2</v>
      </c>
    </row>
    <row r="5" spans="1:11" x14ac:dyDescent="0.25">
      <c r="A5" s="3">
        <v>12</v>
      </c>
      <c r="B5" s="3">
        <v>0.3</v>
      </c>
      <c r="C5" s="3">
        <f t="shared" si="0"/>
        <v>-0.3</v>
      </c>
      <c r="D5" s="3">
        <f t="shared" si="1"/>
        <v>6</v>
      </c>
      <c r="E5" s="3">
        <f t="shared" si="2"/>
        <v>0.3</v>
      </c>
      <c r="F5" s="3">
        <f t="shared" si="2"/>
        <v>-0.3</v>
      </c>
      <c r="G5" s="3">
        <f t="shared" si="3"/>
        <v>0.79999999999999993</v>
      </c>
      <c r="H5" s="3">
        <f t="shared" si="4"/>
        <v>3</v>
      </c>
      <c r="I5" s="3">
        <v>0.35</v>
      </c>
      <c r="J5" s="3">
        <v>-0.35</v>
      </c>
      <c r="K5" s="4">
        <v>0.2</v>
      </c>
    </row>
    <row r="6" spans="1:11" x14ac:dyDescent="0.25">
      <c r="A6" s="3">
        <v>14</v>
      </c>
      <c r="B6" s="3">
        <v>0.3</v>
      </c>
      <c r="C6" s="3">
        <f t="shared" si="0"/>
        <v>-0.3</v>
      </c>
      <c r="D6" s="3">
        <f t="shared" si="1"/>
        <v>8</v>
      </c>
      <c r="E6" s="3">
        <f t="shared" si="2"/>
        <v>0.3</v>
      </c>
      <c r="F6" s="3">
        <f t="shared" si="2"/>
        <v>-0.3</v>
      </c>
      <c r="G6" s="3">
        <f t="shared" si="3"/>
        <v>0.9</v>
      </c>
      <c r="H6" s="3">
        <f t="shared" si="4"/>
        <v>3</v>
      </c>
      <c r="I6" s="3">
        <v>0.35</v>
      </c>
      <c r="J6" s="3">
        <v>-0.35</v>
      </c>
      <c r="K6" s="4">
        <v>0.2</v>
      </c>
    </row>
    <row r="7" spans="1:11" x14ac:dyDescent="0.25">
      <c r="A7" s="3">
        <v>16</v>
      </c>
      <c r="B7" s="3">
        <v>0.4</v>
      </c>
      <c r="C7" s="3">
        <f t="shared" si="0"/>
        <v>-0.4</v>
      </c>
      <c r="D7" s="3">
        <f t="shared" si="1"/>
        <v>10</v>
      </c>
      <c r="E7" s="3">
        <f t="shared" si="2"/>
        <v>0.4</v>
      </c>
      <c r="F7" s="3">
        <f t="shared" si="2"/>
        <v>-0.4</v>
      </c>
      <c r="G7" s="3">
        <f t="shared" si="3"/>
        <v>1</v>
      </c>
      <c r="H7" s="3">
        <f t="shared" si="4"/>
        <v>3</v>
      </c>
      <c r="I7" s="3">
        <v>0.35</v>
      </c>
      <c r="J7" s="3">
        <v>-0.35</v>
      </c>
      <c r="K7" s="4">
        <v>0.2</v>
      </c>
    </row>
    <row r="8" spans="1:11" x14ac:dyDescent="0.25">
      <c r="A8" s="3">
        <v>18</v>
      </c>
      <c r="B8" s="3">
        <v>0.4</v>
      </c>
      <c r="C8" s="3">
        <f t="shared" si="0"/>
        <v>-0.4</v>
      </c>
      <c r="D8" s="3">
        <f t="shared" si="1"/>
        <v>12</v>
      </c>
      <c r="E8" s="3">
        <f t="shared" si="2"/>
        <v>0.4</v>
      </c>
      <c r="F8" s="3">
        <f t="shared" si="2"/>
        <v>-0.4</v>
      </c>
      <c r="G8" s="3">
        <f t="shared" si="3"/>
        <v>1.1000000000000001</v>
      </c>
      <c r="H8" s="3">
        <f t="shared" si="4"/>
        <v>3</v>
      </c>
      <c r="I8" s="3">
        <v>0.35</v>
      </c>
      <c r="J8" s="3">
        <v>-0.35</v>
      </c>
      <c r="K8" s="4">
        <v>0.2</v>
      </c>
    </row>
    <row r="9" spans="1:11" x14ac:dyDescent="0.25">
      <c r="A9" s="3">
        <v>20</v>
      </c>
      <c r="B9" s="3">
        <v>0.4</v>
      </c>
      <c r="C9" s="3">
        <f t="shared" si="0"/>
        <v>-0.4</v>
      </c>
      <c r="D9" s="3">
        <f t="shared" si="1"/>
        <v>14</v>
      </c>
      <c r="E9" s="3">
        <f t="shared" si="2"/>
        <v>0.4</v>
      </c>
      <c r="F9" s="3">
        <f t="shared" si="2"/>
        <v>-0.4</v>
      </c>
      <c r="G9" s="3">
        <f t="shared" si="3"/>
        <v>1.2</v>
      </c>
      <c r="H9" s="3">
        <f t="shared" si="4"/>
        <v>3</v>
      </c>
      <c r="I9" s="3">
        <v>0.35</v>
      </c>
      <c r="J9" s="3">
        <v>-0.35</v>
      </c>
      <c r="K9" s="4">
        <v>0.2</v>
      </c>
    </row>
    <row r="10" spans="1:11" x14ac:dyDescent="0.25">
      <c r="A10" s="3">
        <v>22</v>
      </c>
      <c r="B10" s="3">
        <v>0.5</v>
      </c>
      <c r="C10" s="3">
        <f t="shared" si="0"/>
        <v>-0.5</v>
      </c>
      <c r="D10" s="3">
        <f t="shared" si="1"/>
        <v>16</v>
      </c>
      <c r="E10" s="3">
        <f t="shared" si="2"/>
        <v>0.5</v>
      </c>
      <c r="F10" s="3">
        <f t="shared" si="2"/>
        <v>-0.5</v>
      </c>
      <c r="G10" s="3">
        <f t="shared" si="3"/>
        <v>1.4000000000000001</v>
      </c>
      <c r="H10" s="3">
        <f t="shared" si="4"/>
        <v>3</v>
      </c>
      <c r="I10" s="3">
        <v>0.35</v>
      </c>
      <c r="J10" s="3">
        <v>-0.35</v>
      </c>
      <c r="K10" s="4">
        <v>0.2</v>
      </c>
    </row>
    <row r="11" spans="1:11" x14ac:dyDescent="0.25">
      <c r="A11" s="3">
        <v>24</v>
      </c>
      <c r="B11" s="3">
        <v>0.5</v>
      </c>
      <c r="C11" s="3">
        <f t="shared" si="0"/>
        <v>-0.5</v>
      </c>
      <c r="D11" s="3">
        <f t="shared" si="1"/>
        <v>18</v>
      </c>
      <c r="E11" s="3">
        <f t="shared" si="2"/>
        <v>0.5</v>
      </c>
      <c r="F11" s="3">
        <f t="shared" si="2"/>
        <v>-0.5</v>
      </c>
      <c r="G11" s="3">
        <f t="shared" si="3"/>
        <v>1.5</v>
      </c>
      <c r="H11" s="3">
        <f t="shared" si="4"/>
        <v>3</v>
      </c>
      <c r="I11" s="3">
        <v>0.35</v>
      </c>
      <c r="J11" s="3">
        <v>-0.35</v>
      </c>
      <c r="K11" s="4">
        <v>0.2</v>
      </c>
    </row>
    <row r="12" spans="1:11" x14ac:dyDescent="0.25">
      <c r="A12" s="3">
        <v>26</v>
      </c>
      <c r="B12" s="3">
        <v>0.5</v>
      </c>
      <c r="C12" s="3">
        <f t="shared" si="0"/>
        <v>-0.5</v>
      </c>
      <c r="D12" s="3">
        <f t="shared" si="1"/>
        <v>20</v>
      </c>
      <c r="E12" s="3">
        <f t="shared" si="2"/>
        <v>0.5</v>
      </c>
      <c r="F12" s="3">
        <f t="shared" si="2"/>
        <v>-0.5</v>
      </c>
      <c r="G12" s="3">
        <f t="shared" si="3"/>
        <v>1.6</v>
      </c>
      <c r="H12" s="3">
        <f t="shared" si="4"/>
        <v>3</v>
      </c>
      <c r="I12" s="3">
        <v>0.35</v>
      </c>
      <c r="J12" s="3">
        <v>-0.35</v>
      </c>
      <c r="K12" s="4">
        <v>0.2</v>
      </c>
    </row>
    <row r="13" spans="1:11" x14ac:dyDescent="0.25">
      <c r="A13" s="3">
        <v>28</v>
      </c>
      <c r="B13" s="3">
        <v>0.5</v>
      </c>
      <c r="C13" s="3">
        <f t="shared" si="0"/>
        <v>-0.5</v>
      </c>
      <c r="D13" s="3">
        <f t="shared" si="1"/>
        <v>22</v>
      </c>
      <c r="E13" s="3">
        <f t="shared" si="2"/>
        <v>0.5</v>
      </c>
      <c r="F13" s="3">
        <f t="shared" si="2"/>
        <v>-0.5</v>
      </c>
      <c r="G13" s="3">
        <f t="shared" si="3"/>
        <v>1.7000000000000002</v>
      </c>
      <c r="H13" s="3">
        <f t="shared" si="4"/>
        <v>3</v>
      </c>
      <c r="I13" s="3">
        <v>0.35</v>
      </c>
      <c r="J13" s="3">
        <v>-0.35</v>
      </c>
      <c r="K13" s="4">
        <v>0.2</v>
      </c>
    </row>
    <row r="14" spans="1:11" x14ac:dyDescent="0.25">
      <c r="A14" s="3">
        <v>30</v>
      </c>
      <c r="B14" s="3">
        <v>0.7</v>
      </c>
      <c r="C14" s="3">
        <f t="shared" si="0"/>
        <v>-0.7</v>
      </c>
      <c r="D14" s="3">
        <f t="shared" si="1"/>
        <v>24</v>
      </c>
      <c r="E14" s="3">
        <f t="shared" si="2"/>
        <v>0.7</v>
      </c>
      <c r="F14" s="3">
        <f t="shared" si="2"/>
        <v>-0.7</v>
      </c>
      <c r="G14" s="3">
        <f t="shared" si="3"/>
        <v>1.8</v>
      </c>
      <c r="H14" s="3">
        <f t="shared" si="4"/>
        <v>3</v>
      </c>
      <c r="I14" s="3">
        <v>0.35</v>
      </c>
      <c r="J14" s="3">
        <v>-0.35</v>
      </c>
      <c r="K14" s="4">
        <v>0.2</v>
      </c>
    </row>
    <row r="15" spans="1:11" x14ac:dyDescent="0.25">
      <c r="A15" s="3">
        <v>32</v>
      </c>
      <c r="B15" s="3">
        <v>0.7</v>
      </c>
      <c r="C15" s="3">
        <f t="shared" si="0"/>
        <v>-0.7</v>
      </c>
      <c r="D15" s="3">
        <f t="shared" si="1"/>
        <v>26</v>
      </c>
      <c r="E15" s="3">
        <f t="shared" si="2"/>
        <v>0.7</v>
      </c>
      <c r="F15" s="3">
        <f t="shared" si="2"/>
        <v>-0.7</v>
      </c>
      <c r="G15" s="3">
        <f t="shared" si="3"/>
        <v>2</v>
      </c>
      <c r="H15" s="3">
        <f t="shared" si="4"/>
        <v>3</v>
      </c>
      <c r="I15" s="3">
        <v>0.35</v>
      </c>
      <c r="J15" s="3">
        <v>-0.35</v>
      </c>
      <c r="K15" s="4">
        <v>0.2</v>
      </c>
    </row>
    <row r="16" spans="1:11" x14ac:dyDescent="0.25">
      <c r="A16" s="3">
        <v>34</v>
      </c>
      <c r="B16" s="3">
        <v>0.7</v>
      </c>
      <c r="C16" s="3">
        <f t="shared" si="0"/>
        <v>-0.7</v>
      </c>
      <c r="D16" s="3">
        <f t="shared" si="1"/>
        <v>28</v>
      </c>
      <c r="E16" s="3">
        <f t="shared" si="2"/>
        <v>0.7</v>
      </c>
      <c r="F16" s="3">
        <f t="shared" si="2"/>
        <v>-0.7</v>
      </c>
      <c r="G16" s="3">
        <f t="shared" si="3"/>
        <v>2.1</v>
      </c>
      <c r="H16" s="3">
        <f t="shared" si="4"/>
        <v>3</v>
      </c>
      <c r="I16" s="3">
        <v>0.35</v>
      </c>
      <c r="J16" s="3">
        <v>-0.35</v>
      </c>
      <c r="K16" s="4">
        <v>0.2</v>
      </c>
    </row>
    <row r="17" spans="1:11" x14ac:dyDescent="0.25">
      <c r="A17" s="3">
        <v>36</v>
      </c>
      <c r="B17" s="3">
        <v>0.7</v>
      </c>
      <c r="C17" s="3">
        <f t="shared" si="0"/>
        <v>-0.7</v>
      </c>
      <c r="D17" s="3">
        <f t="shared" si="1"/>
        <v>30</v>
      </c>
      <c r="E17" s="3">
        <f t="shared" si="2"/>
        <v>0.7</v>
      </c>
      <c r="F17" s="3">
        <f t="shared" si="2"/>
        <v>-0.7</v>
      </c>
      <c r="G17" s="3">
        <f t="shared" si="3"/>
        <v>2.2000000000000002</v>
      </c>
      <c r="H17" s="3">
        <f t="shared" si="4"/>
        <v>3</v>
      </c>
      <c r="I17" s="3">
        <v>0.35</v>
      </c>
      <c r="J17" s="3">
        <v>-0.35</v>
      </c>
      <c r="K17" s="4">
        <v>0.2</v>
      </c>
    </row>
    <row r="18" spans="1:11" x14ac:dyDescent="0.25">
      <c r="A18" s="3">
        <v>38</v>
      </c>
      <c r="B18" s="3">
        <v>0.7</v>
      </c>
      <c r="C18" s="3">
        <f t="shared" si="0"/>
        <v>-0.7</v>
      </c>
      <c r="D18" s="3">
        <f t="shared" si="1"/>
        <v>32</v>
      </c>
      <c r="E18" s="3">
        <f t="shared" si="2"/>
        <v>0.7</v>
      </c>
      <c r="F18" s="3">
        <f t="shared" si="2"/>
        <v>-0.7</v>
      </c>
      <c r="G18" s="3">
        <f t="shared" si="3"/>
        <v>2.3000000000000003</v>
      </c>
      <c r="H18" s="3">
        <f t="shared" si="4"/>
        <v>3</v>
      </c>
      <c r="I18" s="3">
        <v>0.35</v>
      </c>
      <c r="J18" s="3">
        <v>-0.35</v>
      </c>
      <c r="K18" s="4">
        <v>0.2</v>
      </c>
    </row>
    <row r="19" spans="1:11" x14ac:dyDescent="0.25">
      <c r="A19" s="3">
        <v>40</v>
      </c>
      <c r="B19" s="3">
        <v>1</v>
      </c>
      <c r="C19" s="3">
        <f t="shared" si="0"/>
        <v>-1</v>
      </c>
      <c r="D19" s="3">
        <f t="shared" si="1"/>
        <v>34</v>
      </c>
      <c r="E19" s="3">
        <f t="shared" si="2"/>
        <v>1</v>
      </c>
      <c r="F19" s="3">
        <f t="shared" si="2"/>
        <v>-1</v>
      </c>
      <c r="G19" s="3">
        <f t="shared" si="3"/>
        <v>2.4</v>
      </c>
      <c r="H19" s="3">
        <f t="shared" si="4"/>
        <v>3</v>
      </c>
      <c r="I19" s="3">
        <v>0.35</v>
      </c>
      <c r="J19" s="3">
        <v>-0.35</v>
      </c>
      <c r="K19" s="4">
        <v>0.2</v>
      </c>
    </row>
    <row r="20" spans="1:11" x14ac:dyDescent="0.25">
      <c r="A20" s="3">
        <v>42</v>
      </c>
      <c r="B20" s="3">
        <v>1</v>
      </c>
      <c r="C20" s="3">
        <f t="shared" si="0"/>
        <v>-1</v>
      </c>
      <c r="D20" s="3">
        <f t="shared" si="1"/>
        <v>36</v>
      </c>
      <c r="E20" s="3">
        <f t="shared" si="2"/>
        <v>1</v>
      </c>
      <c r="F20" s="3">
        <f t="shared" si="2"/>
        <v>-1</v>
      </c>
      <c r="G20" s="3">
        <f t="shared" si="3"/>
        <v>2.6</v>
      </c>
      <c r="H20" s="3">
        <f t="shared" si="4"/>
        <v>3</v>
      </c>
      <c r="I20" s="3">
        <v>0.35</v>
      </c>
      <c r="J20" s="3">
        <v>-0.35</v>
      </c>
      <c r="K20" s="4">
        <v>0.2</v>
      </c>
    </row>
    <row r="21" spans="1:11" x14ac:dyDescent="0.25">
      <c r="A21" s="3">
        <v>44</v>
      </c>
      <c r="B21" s="3">
        <v>1.25</v>
      </c>
      <c r="C21" s="3">
        <f t="shared" si="0"/>
        <v>-1.25</v>
      </c>
      <c r="D21" s="3">
        <f t="shared" si="1"/>
        <v>38</v>
      </c>
      <c r="E21" s="3">
        <f t="shared" si="2"/>
        <v>1.25</v>
      </c>
      <c r="F21" s="3">
        <f t="shared" si="2"/>
        <v>-1.25</v>
      </c>
      <c r="G21" s="3">
        <f t="shared" si="3"/>
        <v>2.7</v>
      </c>
      <c r="H21" s="3">
        <f t="shared" si="4"/>
        <v>3</v>
      </c>
      <c r="I21" s="3">
        <v>0.35</v>
      </c>
      <c r="J21" s="3">
        <v>-0.35</v>
      </c>
      <c r="K21" s="4">
        <v>0.2</v>
      </c>
    </row>
    <row r="22" spans="1:11" x14ac:dyDescent="0.25">
      <c r="A22" s="3">
        <v>46</v>
      </c>
      <c r="B22" s="3">
        <v>1.25</v>
      </c>
      <c r="C22" s="3">
        <f t="shared" si="0"/>
        <v>-1.25</v>
      </c>
      <c r="D22" s="3">
        <f t="shared" si="1"/>
        <v>40</v>
      </c>
      <c r="E22" s="3">
        <f t="shared" si="2"/>
        <v>1.25</v>
      </c>
      <c r="F22" s="3">
        <f t="shared" si="2"/>
        <v>-1.25</v>
      </c>
      <c r="G22" s="3">
        <f t="shared" si="3"/>
        <v>2.8000000000000003</v>
      </c>
      <c r="H22" s="3">
        <f t="shared" si="4"/>
        <v>3</v>
      </c>
      <c r="I22" s="3">
        <v>0.35</v>
      </c>
      <c r="J22" s="3">
        <v>-0.35</v>
      </c>
      <c r="K22" s="4">
        <v>0.2</v>
      </c>
    </row>
    <row r="23" spans="1:11" x14ac:dyDescent="0.25">
      <c r="A23" s="3">
        <v>48</v>
      </c>
      <c r="B23" s="3">
        <v>1.25</v>
      </c>
      <c r="C23" s="3">
        <f t="shared" si="0"/>
        <v>-1.25</v>
      </c>
      <c r="D23" s="3">
        <f t="shared" si="1"/>
        <v>42</v>
      </c>
      <c r="E23" s="3">
        <f t="shared" si="2"/>
        <v>1.25</v>
      </c>
      <c r="F23" s="3">
        <f t="shared" si="2"/>
        <v>-1.25</v>
      </c>
      <c r="G23" s="3">
        <f t="shared" si="3"/>
        <v>2.9</v>
      </c>
      <c r="H23" s="3">
        <f t="shared" si="4"/>
        <v>3</v>
      </c>
      <c r="I23" s="3">
        <v>0.35</v>
      </c>
      <c r="J23" s="3">
        <v>-0.35</v>
      </c>
      <c r="K23" s="4">
        <v>0.2</v>
      </c>
    </row>
    <row r="24" spans="1:11" x14ac:dyDescent="0.25">
      <c r="A24" s="3">
        <v>50</v>
      </c>
      <c r="B24" s="3">
        <v>1.25</v>
      </c>
      <c r="C24" s="3">
        <f t="shared" si="0"/>
        <v>-1.25</v>
      </c>
      <c r="D24" s="3">
        <f t="shared" si="1"/>
        <v>44</v>
      </c>
      <c r="E24" s="3">
        <f t="shared" si="2"/>
        <v>1.25</v>
      </c>
      <c r="F24" s="3">
        <f t="shared" si="2"/>
        <v>-1.25</v>
      </c>
      <c r="G24" s="3">
        <f>ROUNDUP((A24*0.06),1)</f>
        <v>3</v>
      </c>
      <c r="H24" s="3">
        <f t="shared" si="4"/>
        <v>3</v>
      </c>
      <c r="I24" s="3">
        <v>0.35</v>
      </c>
      <c r="J24" s="3">
        <v>-0.35</v>
      </c>
      <c r="K24" s="4">
        <v>0.2</v>
      </c>
    </row>
  </sheetData>
  <mergeCells count="1">
    <mergeCell ref="A1:K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Standaard WD 0,5 mm</vt:lpstr>
      <vt:lpstr>Standaard WD 0,75 mm</vt:lpstr>
      <vt:lpstr>Standaard WD 1 mm</vt:lpstr>
      <vt:lpstr>Standaard WD 1,25 mm</vt:lpstr>
      <vt:lpstr>Standaard WD 1,5 mm </vt:lpstr>
      <vt:lpstr>Standaard WD 1,75</vt:lpstr>
      <vt:lpstr>Standaard WD 2,0 mm</vt:lpstr>
      <vt:lpstr>Standaard WD 2,50 mm</vt:lpstr>
      <vt:lpstr>Standaard WD 3,00 mm</vt:lpstr>
      <vt:lpstr>Carbon black WD 1mm</vt:lpstr>
      <vt:lpstr>Carbon black WD 1,25 mm</vt:lpstr>
      <vt:lpstr>Carbon black WD 1,5mm</vt:lpstr>
      <vt:lpstr>Carbon black WD 1,75 mm</vt:lpstr>
      <vt:lpstr>Carbon black WD 2,0mm</vt:lpstr>
      <vt:lpstr>Carbon black WD 2,50 mm</vt:lpstr>
      <vt:lpstr>Carbon black WD 3,00 mm</vt:lpstr>
    </vt:vector>
  </TitlesOfParts>
  <Company>Fluor Tubing Holding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van Beernink | Fluor Tubing B.V.</dc:creator>
  <cp:lastModifiedBy>Casper van Beernink | Fluor Tubing B.V.</cp:lastModifiedBy>
  <cp:lastPrinted>2021-11-27T12:10:59Z</cp:lastPrinted>
  <dcterms:created xsi:type="dcterms:W3CDTF">2021-04-03T04:32:08Z</dcterms:created>
  <dcterms:modified xsi:type="dcterms:W3CDTF">2022-05-02T14:05:48Z</dcterms:modified>
</cp:coreProperties>
</file>